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91"/>
  </bookViews>
  <sheets>
    <sheet name="Sheet1" sheetId="1" r:id="rId1"/>
  </sheets>
  <definedNames>
    <definedName name="_xlnm._FilterDatabase" localSheetId="0" hidden="1">Sheet1!$A$5:$Z$78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<sst xmlns="http://schemas.openxmlformats.org/spreadsheetml/2006/main" count="1157" uniqueCount="627">
  <si>
    <t>附件1</t>
  </si>
  <si>
    <t>湖北国创融资担保有限公司2023年度第一批政策性融资担保业务保费补贴审核明细表</t>
  </si>
  <si>
    <t>单位：万元</t>
  </si>
  <si>
    <t>序号</t>
  </si>
  <si>
    <t>业务类型</t>
  </si>
  <si>
    <t>被担保对象名称</t>
  </si>
  <si>
    <t>社会统一信用代码/身份证号码</t>
  </si>
  <si>
    <t>资金使用主体名称</t>
  </si>
  <si>
    <t>资金使用主体注册所在区</t>
  </si>
  <si>
    <t>企业规模</t>
  </si>
  <si>
    <t>所属行业</t>
  </si>
  <si>
    <t>贷款银行名称</t>
  </si>
  <si>
    <t>担保贷款金额</t>
  </si>
  <si>
    <t>担保责任发生日期</t>
  </si>
  <si>
    <t>担保责任解保日期</t>
  </si>
  <si>
    <t>担保责任天数</t>
  </si>
  <si>
    <t>贷款利率</t>
  </si>
  <si>
    <t>已收担保费</t>
  </si>
  <si>
    <t>年化综合担保费率</t>
  </si>
  <si>
    <t>拟申请补贴额度</t>
  </si>
  <si>
    <t>贷款银行与受保企业合同号</t>
  </si>
  <si>
    <t>担保机构与受保企业合同号</t>
  </si>
  <si>
    <t>被担保对象业务联系人</t>
  </si>
  <si>
    <t>联系电话</t>
  </si>
  <si>
    <t>备注</t>
  </si>
  <si>
    <t>审计补贴金额</t>
  </si>
  <si>
    <t>审计备注</t>
  </si>
  <si>
    <t>单户业务</t>
  </si>
  <si>
    <t>湖北欣新蓝环保科技有限公司</t>
  </si>
  <si>
    <t>914201113035961129</t>
  </si>
  <si>
    <t>东湖新技术开发区</t>
  </si>
  <si>
    <t>小型企业</t>
  </si>
  <si>
    <t>租赁和商务服务业</t>
  </si>
  <si>
    <t>华夏银行武汉分行</t>
  </si>
  <si>
    <t>2020-09-10</t>
  </si>
  <si>
    <t>2024-09-10</t>
  </si>
  <si>
    <t>5.85</t>
  </si>
  <si>
    <t>WHZX3210120200038</t>
  </si>
  <si>
    <t>DBFW20200909001</t>
  </si>
  <si>
    <t>罗丽娜</t>
  </si>
  <si>
    <t>13641912539</t>
  </si>
  <si>
    <t>申报2023.9.10-2024.9.10补贴</t>
  </si>
  <si>
    <t>武汉无线飞翔科技有限公司</t>
  </si>
  <si>
    <t>91420100685441799W</t>
  </si>
  <si>
    <t>科学研究和技术服务业</t>
  </si>
  <si>
    <t>2021-02-08</t>
  </si>
  <si>
    <t>2024-02-08</t>
  </si>
  <si>
    <t>WHZX1610120210004</t>
  </si>
  <si>
    <t>DBFW20210208001</t>
  </si>
  <si>
    <t>凡杰</t>
  </si>
  <si>
    <t>18672413772</t>
  </si>
  <si>
    <t>申报2023.2.8-2024.2.8补贴</t>
  </si>
  <si>
    <t>武汉诗意栖居环境艺术设计工程有限公司</t>
  </si>
  <si>
    <t>91420103MA4KXE1FXQ</t>
  </si>
  <si>
    <t>江汉区</t>
  </si>
  <si>
    <t>建筑装饰、装修和其他建筑业</t>
  </si>
  <si>
    <t>2021-05-26</t>
  </si>
  <si>
    <t>2024-05-26</t>
  </si>
  <si>
    <t>WHZX0910120210015</t>
  </si>
  <si>
    <t>DBFW20210526001</t>
  </si>
  <si>
    <t>倪烨</t>
  </si>
  <si>
    <t>18040530348</t>
  </si>
  <si>
    <t>申报2023.5.26-2024.5.26补贴</t>
  </si>
  <si>
    <t>霍立克电气有限公司</t>
  </si>
  <si>
    <t>91420100574933926P</t>
  </si>
  <si>
    <t>批发和零售业</t>
  </si>
  <si>
    <t>2021-08-05</t>
  </si>
  <si>
    <t>2024-08-05</t>
  </si>
  <si>
    <t>WHZX0910120210031</t>
  </si>
  <si>
    <t>DBFW20210805001</t>
  </si>
  <si>
    <t>吴旻</t>
  </si>
  <si>
    <t>13267037235</t>
  </si>
  <si>
    <t>申报2023.8.5-2024.8.5补贴</t>
  </si>
  <si>
    <t>武汉生一升光电科技有限公司</t>
  </si>
  <si>
    <t>91420100MA4KMJYC90</t>
  </si>
  <si>
    <t>中型企业</t>
  </si>
  <si>
    <t>2021-09-08</t>
  </si>
  <si>
    <t>2024-09-08</t>
  </si>
  <si>
    <t>WHZX4210120210018</t>
  </si>
  <si>
    <t>DBFW20210908001</t>
  </si>
  <si>
    <t>宁云云</t>
  </si>
  <si>
    <t>13679110048</t>
  </si>
  <si>
    <t>申报2023.9.8-2024.9.8补贴</t>
  </si>
  <si>
    <t>湖北天合嘉康能源科技股份有限公司</t>
  </si>
  <si>
    <t>91420100578288215D</t>
  </si>
  <si>
    <t>2021-12-13</t>
  </si>
  <si>
    <t>2024-12-13</t>
  </si>
  <si>
    <t>WHZX2410120210036</t>
  </si>
  <si>
    <t>DBFW20211125001</t>
  </si>
  <si>
    <t>黎诚</t>
  </si>
  <si>
    <t>17702774988</t>
  </si>
  <si>
    <t>申报2023.12.13-2024.12.13补贴</t>
  </si>
  <si>
    <t>车城智能装备（武汉）有限公司</t>
  </si>
  <si>
    <t>91420114086615654R</t>
  </si>
  <si>
    <t>经济技术开发区</t>
  </si>
  <si>
    <t>2021-12-17</t>
  </si>
  <si>
    <t>2024-12-17</t>
  </si>
  <si>
    <t>WHZX0910120210067</t>
  </si>
  <si>
    <t>DBFW20211216001</t>
  </si>
  <si>
    <t>余英</t>
  </si>
  <si>
    <t>13476189218</t>
  </si>
  <si>
    <t>申报2023.12.17-2024.12.17补贴</t>
  </si>
  <si>
    <t>湖北欣兴洁环境技术有限公司</t>
  </si>
  <si>
    <t>91420111698320742B</t>
  </si>
  <si>
    <t>洪山区</t>
  </si>
  <si>
    <t>微型企业</t>
  </si>
  <si>
    <t>建筑业</t>
  </si>
  <si>
    <t>2022-03-24</t>
  </si>
  <si>
    <t>2025-03-24</t>
  </si>
  <si>
    <t>WHZX0910120220019</t>
  </si>
  <si>
    <t>DBFW20220322001001</t>
  </si>
  <si>
    <t>申报2023.3.24-2024.3.24补贴</t>
  </si>
  <si>
    <t>湖北欣荟海苗木发展有限公司</t>
  </si>
  <si>
    <t>914201113035961391</t>
  </si>
  <si>
    <t>林业</t>
  </si>
  <si>
    <t>WHZX0910120220017</t>
  </si>
  <si>
    <t>DBFW20220322001003</t>
  </si>
  <si>
    <t>刘正明</t>
  </si>
  <si>
    <t>420111195805154011</t>
  </si>
  <si>
    <t>武汉耐英体育服饰有限责任公司</t>
  </si>
  <si>
    <t>91420100300193756B</t>
  </si>
  <si>
    <t>制造业</t>
  </si>
  <si>
    <t>WHZX09S12020220015</t>
  </si>
  <si>
    <t>DBFW20220322001</t>
  </si>
  <si>
    <t>13387506852</t>
  </si>
  <si>
    <t>武汉同济现代医药科技股份有限公司</t>
  </si>
  <si>
    <t>91420100725762555E</t>
  </si>
  <si>
    <t>2022-03-30</t>
  </si>
  <si>
    <t>2025-03-30</t>
  </si>
  <si>
    <t>WH3310120220012</t>
  </si>
  <si>
    <t>DBFW20220319001</t>
  </si>
  <si>
    <t>王玮</t>
  </si>
  <si>
    <t>13419526632</t>
  </si>
  <si>
    <t>申报2023.3.30-2024.3.30补贴</t>
  </si>
  <si>
    <t>武汉沣联工程技术有限公司</t>
  </si>
  <si>
    <t>91420100MA49DA6J4W</t>
  </si>
  <si>
    <t>WHZX0910120220025</t>
  </si>
  <si>
    <t>DBFW20220329001</t>
  </si>
  <si>
    <t>耀珈建筑设计（武汉）有限公司</t>
  </si>
  <si>
    <t>91420100MA49DALUX3</t>
  </si>
  <si>
    <t>WHZX0910120220026</t>
  </si>
  <si>
    <t>DBFW20220329002</t>
  </si>
  <si>
    <t>武汉平泰商贸有限公司</t>
  </si>
  <si>
    <t>91420104675817916W</t>
  </si>
  <si>
    <t>硚口区</t>
  </si>
  <si>
    <t>小微企业主</t>
  </si>
  <si>
    <t>2022-06-28</t>
  </si>
  <si>
    <t>2025-06-28</t>
  </si>
  <si>
    <t>WHZX0910120220047</t>
  </si>
  <si>
    <t>DBFW20220627001</t>
  </si>
  <si>
    <t>李黎</t>
  </si>
  <si>
    <t>18627747858</t>
  </si>
  <si>
    <t>申报2023.6.28-2024.6.28补贴</t>
  </si>
  <si>
    <t>昊德旅游开发（武汉）有限公司</t>
  </si>
  <si>
    <t>91420114MA4L03RR4E</t>
  </si>
  <si>
    <t>江岸区</t>
  </si>
  <si>
    <t>居民服务、修理和其他服务业</t>
  </si>
  <si>
    <t>2022-09-28</t>
  </si>
  <si>
    <t>2025-09-28</t>
  </si>
  <si>
    <t>WHZX0910120220058</t>
  </si>
  <si>
    <t>DBFW20220923006</t>
  </si>
  <si>
    <t>吴慧</t>
  </si>
  <si>
    <t>13986205753</t>
  </si>
  <si>
    <t>申报2023.9.28-2024.9.28补贴</t>
  </si>
  <si>
    <t>武汉依德创拓科技发展有限公司</t>
  </si>
  <si>
    <t>91420100MA4KRA6054</t>
  </si>
  <si>
    <t>2022-09-30</t>
  </si>
  <si>
    <t>2025-09-30</t>
  </si>
  <si>
    <t>WHZX2110120220036</t>
  </si>
  <si>
    <t>DBFW20220930001</t>
  </si>
  <si>
    <t>谭小琪</t>
  </si>
  <si>
    <t>13667116051</t>
  </si>
  <si>
    <t>申报2023.9.30-2024.9.30补贴</t>
  </si>
  <si>
    <t>金虎</t>
  </si>
  <si>
    <t>420583198006061019</t>
  </si>
  <si>
    <t>武汉安亿佳吊装有限公司</t>
  </si>
  <si>
    <t>91420111MA4K3W8231</t>
  </si>
  <si>
    <t>仓储业</t>
  </si>
  <si>
    <t>2022-10-17</t>
  </si>
  <si>
    <t>2025-10-17</t>
  </si>
  <si>
    <t>WHZX09S12020220066</t>
  </si>
  <si>
    <t>DBFW（JH）20220926001</t>
  </si>
  <si>
    <t>13397115437</t>
  </si>
  <si>
    <t>申报2023.10.17-2024.10.17补贴</t>
  </si>
  <si>
    <t>武汉榕霖职业技术学校有限公司</t>
  </si>
  <si>
    <t>91420115MA49Q0L75Q</t>
  </si>
  <si>
    <t>江夏区</t>
  </si>
  <si>
    <t>教育</t>
  </si>
  <si>
    <t>2022-12-12</t>
  </si>
  <si>
    <t>2025-12-12</t>
  </si>
  <si>
    <t>WHZX0910220220079</t>
  </si>
  <si>
    <t>DBFW（RLZX）20221209001</t>
  </si>
  <si>
    <t>龚铭</t>
  </si>
  <si>
    <t>15807125266</t>
  </si>
  <si>
    <t>申报2023.12.12-2024.12.12补贴</t>
  </si>
  <si>
    <t>刘浪</t>
  </si>
  <si>
    <t>420104198505113613</t>
  </si>
  <si>
    <t>武汉市捷泰建筑劳务有限公司</t>
  </si>
  <si>
    <t>91420112MA4K4RBLXM</t>
  </si>
  <si>
    <t>东西湖区</t>
  </si>
  <si>
    <t>2023-01-05</t>
  </si>
  <si>
    <t>2026-01-05</t>
  </si>
  <si>
    <t>WHZX02S12020220094</t>
  </si>
  <si>
    <t>DBFW(JT)20221229001</t>
  </si>
  <si>
    <t>18571603312</t>
  </si>
  <si>
    <t>申报2023.1.5-2024.1.5补贴</t>
  </si>
  <si>
    <t>武汉市宏泽电线电缆制造有限公司</t>
  </si>
  <si>
    <t>91420117725778880T</t>
  </si>
  <si>
    <t>新洲区</t>
  </si>
  <si>
    <t>光大银行武汉分行</t>
  </si>
  <si>
    <t>2023-01-17</t>
  </si>
  <si>
    <t>2024-01-16</t>
  </si>
  <si>
    <t>武光花桥GSJK20232001</t>
  </si>
  <si>
    <t>DBFW（HZDL）20221124001</t>
  </si>
  <si>
    <t>王厚山</t>
  </si>
  <si>
    <t>13808698688</t>
  </si>
  <si>
    <t>武汉知了康复医院有限公司</t>
  </si>
  <si>
    <t>91420100347283126L</t>
  </si>
  <si>
    <t>恒丰银行武汉分行</t>
  </si>
  <si>
    <t>2023-01-18</t>
  </si>
  <si>
    <t>2024-01-17</t>
  </si>
  <si>
    <t>2022年恒银汉借字第12220001号</t>
  </si>
  <si>
    <t>DBFW（ZNYY）20230118001</t>
  </si>
  <si>
    <t>熊莎莎</t>
  </si>
  <si>
    <t>13593848955</t>
  </si>
  <si>
    <t>武汉宏福达冷鲜配送有限公司</t>
  </si>
  <si>
    <t>91420106666786003W</t>
  </si>
  <si>
    <t>武昌区</t>
  </si>
  <si>
    <t>交通运输、仓储和邮政业</t>
  </si>
  <si>
    <t>武光营业GSJK20230001</t>
  </si>
  <si>
    <t>DBFW（HFD）20230109001</t>
  </si>
  <si>
    <t>朱莉</t>
  </si>
  <si>
    <t>13317163552</t>
  </si>
  <si>
    <t>武汉都市妇产医院有限公司</t>
  </si>
  <si>
    <t>9142010079632304XX</t>
  </si>
  <si>
    <t>卫生和社会工作</t>
  </si>
  <si>
    <t>2023-01-19</t>
  </si>
  <si>
    <t>2024-01-18</t>
  </si>
  <si>
    <t>武光新华GSJK20230120</t>
  </si>
  <si>
    <t>DBFW（DSFC）20230117001</t>
  </si>
  <si>
    <t>潘惠</t>
  </si>
  <si>
    <t>13971696611</t>
  </si>
  <si>
    <t>湖北铭烨科晶建筑劳务有限公司</t>
  </si>
  <si>
    <t>91420106MA49FQRM7G</t>
  </si>
  <si>
    <t>2023-02-23</t>
  </si>
  <si>
    <t>2026-02-23</t>
  </si>
  <si>
    <t>WHZX2110120230003</t>
  </si>
  <si>
    <t>DBFW（MYKJ）20230207001</t>
  </si>
  <si>
    <t>夏丽娟</t>
  </si>
  <si>
    <t>13807126266</t>
  </si>
  <si>
    <t>申报2023.2.23-2024.2.23补贴</t>
  </si>
  <si>
    <t>湖北德行天下新能源科技有限公司</t>
  </si>
  <si>
    <t>914201003037682874</t>
  </si>
  <si>
    <t>蔡甸区</t>
  </si>
  <si>
    <t>2023-03-16</t>
  </si>
  <si>
    <t>2026-03-16</t>
  </si>
  <si>
    <t>WHZX2110120230006</t>
  </si>
  <si>
    <t>DBFW（DXTX）20230313001</t>
  </si>
  <si>
    <t>石灵</t>
  </si>
  <si>
    <t>18627807016</t>
  </si>
  <si>
    <t>申报2023.3.16-2024.3.16补贴</t>
  </si>
  <si>
    <t>武汉市宝升茂贸易有限公司</t>
  </si>
  <si>
    <t>914201123335576677</t>
  </si>
  <si>
    <t>2023-03-20</t>
  </si>
  <si>
    <t>2026-03-20</t>
  </si>
  <si>
    <t>WHZX0910120230009</t>
  </si>
  <si>
    <t>DBFW（BSM）20230320001</t>
  </si>
  <si>
    <t>金普兰</t>
  </si>
  <si>
    <t>15827092069</t>
  </si>
  <si>
    <t>申报2023.3.20-2024.3.20补贴</t>
  </si>
  <si>
    <t>湖北金广农业科技有限公司</t>
  </si>
  <si>
    <t>91420100333549798D</t>
  </si>
  <si>
    <t>2023-03-22</t>
  </si>
  <si>
    <t>2024-03-21</t>
  </si>
  <si>
    <t>武光金融GSJK20231003</t>
  </si>
  <si>
    <t>DBFW（JGNY）20230320001</t>
  </si>
  <si>
    <t>梁琼芳</t>
  </si>
  <si>
    <t>18086060726</t>
  </si>
  <si>
    <t>武汉恩倍思科技有限公司</t>
  </si>
  <si>
    <t>91420100698304347K</t>
  </si>
  <si>
    <t>武光金融GSJK20237002</t>
  </si>
  <si>
    <t>DBFWEBS20222023032201</t>
  </si>
  <si>
    <t>陈勇</t>
  </si>
  <si>
    <t>18971619870</t>
  </si>
  <si>
    <t>武汉峰雷华升工贸有限责任公司</t>
  </si>
  <si>
    <t>91420100052029075R</t>
  </si>
  <si>
    <t>2023-03-28</t>
  </si>
  <si>
    <t>2024-03-27</t>
  </si>
  <si>
    <t>武光公-GSJK20230006</t>
  </si>
  <si>
    <t>DBFW(FLHS)20230323001</t>
  </si>
  <si>
    <t>李玲</t>
  </si>
  <si>
    <t>19945025100</t>
  </si>
  <si>
    <t>武汉邦之德牧业科技有限公司</t>
  </si>
  <si>
    <t>91420100725778928E</t>
  </si>
  <si>
    <t>武汉农商行光谷分行</t>
  </si>
  <si>
    <t>2023-03-30</t>
  </si>
  <si>
    <t>2024-03-20</t>
  </si>
  <si>
    <t>HT0127303010220230328006</t>
  </si>
  <si>
    <t>DBFW(BZD)20230327001</t>
  </si>
  <si>
    <t>阳敏</t>
  </si>
  <si>
    <t>18671429363</t>
  </si>
  <si>
    <t>武汉盛为芯科技有限公司</t>
  </si>
  <si>
    <t>91420100MA4KMMR04D</t>
  </si>
  <si>
    <t>2023-03-31</t>
  </si>
  <si>
    <t>2024-03-15</t>
  </si>
  <si>
    <t>HT0127303010220230324006</t>
  </si>
  <si>
    <t>DBFW（SWX)20230328001</t>
  </si>
  <si>
    <t>李家文</t>
  </si>
  <si>
    <t>15727067026</t>
  </si>
  <si>
    <t>湖北云雷信息技术有限公司</t>
  </si>
  <si>
    <t>91420100303386473Q</t>
  </si>
  <si>
    <t>信息传输、软件和信息技术服务业</t>
  </si>
  <si>
    <t>2023-04-21</t>
  </si>
  <si>
    <t>2024-04-21</t>
  </si>
  <si>
    <t>2023年恒银汉借字第04170001号</t>
  </si>
  <si>
    <t>DBFW(YLXX)20230418001</t>
  </si>
  <si>
    <t>许玲</t>
  </si>
  <si>
    <t>13871334818</t>
  </si>
  <si>
    <t>武汉炎黄创新科技服务股份有限公司</t>
  </si>
  <si>
    <t>91420100066819318M</t>
  </si>
  <si>
    <t>2023-05-06</t>
  </si>
  <si>
    <t>2026-05-06</t>
  </si>
  <si>
    <t>WHZX2610120230017</t>
  </si>
  <si>
    <t>DBFW（YHCX）20230505001</t>
  </si>
  <si>
    <t>陈方</t>
  </si>
  <si>
    <t>18186655349</t>
  </si>
  <si>
    <t>申报2023.5.6-2024.5.6补贴</t>
  </si>
  <si>
    <t>武汉网信安全技术股份有限公司</t>
  </si>
  <si>
    <t>914201007145730038</t>
  </si>
  <si>
    <t>2023-05-23</t>
  </si>
  <si>
    <t>2024-05-23</t>
  </si>
  <si>
    <t>WHZX3710120230018</t>
  </si>
  <si>
    <t>DBFW(WXAQ)20230522001</t>
  </si>
  <si>
    <t>周清</t>
  </si>
  <si>
    <t>18108632951</t>
  </si>
  <si>
    <t>黄红霞</t>
  </si>
  <si>
    <t>420123197910156224</t>
  </si>
  <si>
    <t>湖北荣富禾汽车配件有限公司</t>
  </si>
  <si>
    <t>91420100MA49L8EU38</t>
  </si>
  <si>
    <t>2023-05-24</t>
  </si>
  <si>
    <t>2024-05-24</t>
  </si>
  <si>
    <t>WHZX10S12020230026</t>
  </si>
  <si>
    <t>DBFW（HHX）20230517001</t>
  </si>
  <si>
    <t>13545058848</t>
  </si>
  <si>
    <t>武汉铁桥酒店管理有限公司</t>
  </si>
  <si>
    <t>91420105695322937B</t>
  </si>
  <si>
    <t>汉阳区</t>
  </si>
  <si>
    <t>2023-05-26</t>
  </si>
  <si>
    <t>2026-05-26</t>
  </si>
  <si>
    <t>WHZX1510120230031</t>
  </si>
  <si>
    <t>DBFW（TQJD）20230519001</t>
  </si>
  <si>
    <t>徐洲</t>
  </si>
  <si>
    <t>18062062261</t>
  </si>
  <si>
    <t>武汉凯源电力科技有限公司</t>
  </si>
  <si>
    <t>914201007680703050</t>
  </si>
  <si>
    <t>2023-05-30</t>
  </si>
  <si>
    <t>2026-05-30</t>
  </si>
  <si>
    <t>WHZX0910120230020</t>
  </si>
  <si>
    <t>DBFW(KYDLKJ)20230529001</t>
  </si>
  <si>
    <t>凌家杰</t>
  </si>
  <si>
    <t>13419675250</t>
  </si>
  <si>
    <t>申报2023.5.30-2024.5.30补贴</t>
  </si>
  <si>
    <t>武汉市濮锦酒店管理有限责任公司</t>
  </si>
  <si>
    <t>91420120MA4K2BUP9K</t>
  </si>
  <si>
    <t>东湖生态旅游风景区</t>
  </si>
  <si>
    <t>住宿和餐饮业</t>
  </si>
  <si>
    <t>2023-06-01</t>
  </si>
  <si>
    <t>2026-06-01</t>
  </si>
  <si>
    <t>WHZX1010120230031</t>
  </si>
  <si>
    <t>DBFW（PJ）20230523001</t>
  </si>
  <si>
    <t>濮约丽</t>
  </si>
  <si>
    <t>18617787320</t>
  </si>
  <si>
    <t>申报2023.6.1-2024.6.1补贴</t>
  </si>
  <si>
    <t>武汉中元惠合科技有限公司</t>
  </si>
  <si>
    <t>914201000950056558</t>
  </si>
  <si>
    <t>2023-06-09</t>
  </si>
  <si>
    <t>2024-06-07</t>
  </si>
  <si>
    <t>武光汉街GSJK20230601</t>
  </si>
  <si>
    <t>DBFW(ZYHH)20230602001</t>
  </si>
  <si>
    <t>鲁关梅</t>
  </si>
  <si>
    <t>18171585520</t>
  </si>
  <si>
    <t>酷我母爱科技（武汉）有限公司</t>
  </si>
  <si>
    <t>91420100MA4KXAT8X7</t>
  </si>
  <si>
    <t>2023-06-19</t>
  </si>
  <si>
    <t>2024-06-19</t>
  </si>
  <si>
    <t>WHZX0410120230030</t>
  </si>
  <si>
    <t>DBFW（KWMA）20230615001</t>
  </si>
  <si>
    <t>李向军</t>
  </si>
  <si>
    <t>13147121125</t>
  </si>
  <si>
    <t>武汉正元环境科技股份有限公司</t>
  </si>
  <si>
    <t>91420106796337097A</t>
  </si>
  <si>
    <t>2026-06-19</t>
  </si>
  <si>
    <t>WHZX2110120230021</t>
  </si>
  <si>
    <t>DBFW（ZYHJ）20230616001</t>
  </si>
  <si>
    <t>周静</t>
  </si>
  <si>
    <t>18008602088</t>
  </si>
  <si>
    <t>申报2023.6.19-2024.6.19补贴</t>
  </si>
  <si>
    <t>王永乐</t>
  </si>
  <si>
    <t>420521198303265019</t>
  </si>
  <si>
    <t>武汉市黄陂区天河机场御韵园茶店</t>
  </si>
  <si>
    <t>92420116MA4JFEFN5X</t>
  </si>
  <si>
    <t>黄陂区</t>
  </si>
  <si>
    <t>餐饮业</t>
  </si>
  <si>
    <t>2023-06-20</t>
  </si>
  <si>
    <t>2024-06-20</t>
  </si>
  <si>
    <t>WHZX42S12020230026</t>
  </si>
  <si>
    <t>DBFW（WYL）20230609001</t>
  </si>
  <si>
    <t>刘世娇</t>
  </si>
  <si>
    <t>13100620887</t>
  </si>
  <si>
    <t>武汉德新纵横科技有限公司</t>
  </si>
  <si>
    <t>91420104MA4L0RNQ62</t>
  </si>
  <si>
    <t>2026-06-20</t>
  </si>
  <si>
    <t>WHZX4210120230035</t>
  </si>
  <si>
    <t>DBFW（DXZH）20230612001</t>
  </si>
  <si>
    <t>冯巍</t>
  </si>
  <si>
    <t>申报2023.6.20-2024.6.20补贴</t>
  </si>
  <si>
    <t>霍立克工程技术有限公司</t>
  </si>
  <si>
    <t>91420100059176086W</t>
  </si>
  <si>
    <t>2023-06-21</t>
  </si>
  <si>
    <t>2026-06-21</t>
  </si>
  <si>
    <t>WHZX0910120230027</t>
  </si>
  <si>
    <t>DBFW（HLKGC）20230615001</t>
  </si>
  <si>
    <t>申报2023.6.21-2024.6.21补贴</t>
  </si>
  <si>
    <t>武汉世纪国医堂中医医院有限公司</t>
  </si>
  <si>
    <t>91420104565569704A</t>
  </si>
  <si>
    <t>2023-06-27</t>
  </si>
  <si>
    <t>2024-06-26</t>
  </si>
  <si>
    <t>武光积玉GSJK20230015</t>
  </si>
  <si>
    <t>DBFW(GYT)20230621001</t>
  </si>
  <si>
    <t>蔡阮能</t>
  </si>
  <si>
    <t>15827377287</t>
  </si>
  <si>
    <t>风脉能源（武汉）股份有限公司</t>
  </si>
  <si>
    <t>9142010069532828X0</t>
  </si>
  <si>
    <t>2023-06-28</t>
  </si>
  <si>
    <t>2024-06-27</t>
  </si>
  <si>
    <t>武光东湖GSJK20230045</t>
  </si>
  <si>
    <t>DBFW（FMNY）20230625001</t>
  </si>
  <si>
    <t>陈嵘</t>
  </si>
  <si>
    <t>13607176846</t>
  </si>
  <si>
    <t>武汉明德璟泓医疗科技有限公司</t>
  </si>
  <si>
    <t>91420116MA7FXFFD69</t>
  </si>
  <si>
    <t>武光江岸GSJK20230625</t>
  </si>
  <si>
    <t>DBFW(MDJH)20230626001</t>
  </si>
  <si>
    <t>曾生</t>
  </si>
  <si>
    <t>15927606833</t>
  </si>
  <si>
    <t>该企业累计已补贴贷款额度999万元，剩余补贴额度为1万元。</t>
  </si>
  <si>
    <t>武汉凯源新能电力集团有限公司</t>
  </si>
  <si>
    <t>91420102090846025U</t>
  </si>
  <si>
    <t>2023-06-29</t>
  </si>
  <si>
    <t>武光公一GSJK2023009</t>
  </si>
  <si>
    <t>DBFW(KYDL)20230626001</t>
  </si>
  <si>
    <t>武汉允心创造生物科技有限公司</t>
  </si>
  <si>
    <t>91420100MA4L0WU28R</t>
  </si>
  <si>
    <t>2024-06-28</t>
  </si>
  <si>
    <t>武光积玉GSJK20230022</t>
  </si>
  <si>
    <t>DBFW(YXCZ)20230626001</t>
  </si>
  <si>
    <t>万伟</t>
  </si>
  <si>
    <t>15927306783</t>
  </si>
  <si>
    <t>湖北科信达机电设备有限公司</t>
  </si>
  <si>
    <t>914201115749411339</t>
  </si>
  <si>
    <t>武光新华GSJK20230607</t>
  </si>
  <si>
    <t>DBFW(KXDJD)20230526001</t>
  </si>
  <si>
    <t>严韫琳</t>
  </si>
  <si>
    <t>13995547792</t>
  </si>
  <si>
    <t>武汉翰和企业管理咨询有限公司</t>
  </si>
  <si>
    <t>914201006727694104</t>
  </si>
  <si>
    <t>2023-07-03</t>
  </si>
  <si>
    <t>2026-07-03</t>
  </si>
  <si>
    <t>WHZX0210120230038</t>
  </si>
  <si>
    <t>DBFW（HHZX）20230625001</t>
  </si>
  <si>
    <t>余舟</t>
  </si>
  <si>
    <t>13451178875</t>
  </si>
  <si>
    <t>申报2023.7.3-2024.7.3补贴</t>
  </si>
  <si>
    <t>李光宇</t>
  </si>
  <si>
    <t>211003197010040112</t>
  </si>
  <si>
    <t>武汉佰泰电力工程有限公司</t>
  </si>
  <si>
    <t>91420106799799262W</t>
  </si>
  <si>
    <t>2023-07-06</t>
  </si>
  <si>
    <t>2024-07-06</t>
  </si>
  <si>
    <t>420010272-3313-20230048201</t>
  </si>
  <si>
    <t>DBFW(LGY)20230703001</t>
  </si>
  <si>
    <t>陈梦莹</t>
  </si>
  <si>
    <t>15071238571</t>
  </si>
  <si>
    <t>湖北科峰信息技术有限公司</t>
  </si>
  <si>
    <t>91430102MA4QBF1F86</t>
  </si>
  <si>
    <t>2023-07-27</t>
  </si>
  <si>
    <t>2024-07-26</t>
  </si>
  <si>
    <t>2023年恒银汉借字第07140001号</t>
  </si>
  <si>
    <t>DBFW（KFXX）20230717001</t>
  </si>
  <si>
    <t>吴雨珊</t>
  </si>
  <si>
    <t>15972025416</t>
  </si>
  <si>
    <t>2023-07-28</t>
  </si>
  <si>
    <t>2024-07-27</t>
  </si>
  <si>
    <t>武光汉街GSJK20230710</t>
  </si>
  <si>
    <t>DBFW（ZYHJ）20230720001</t>
  </si>
  <si>
    <t>2023-07-31</t>
  </si>
  <si>
    <t>2026-07-31</t>
  </si>
  <si>
    <t>WHZX2610120230025</t>
  </si>
  <si>
    <t>DBFW（YHCX）20230727001</t>
  </si>
  <si>
    <t>申报2023.7.31-2024.7.31补贴</t>
  </si>
  <si>
    <t>湖北楚天联发路桥养护有限公司</t>
  </si>
  <si>
    <t>914201040966827000</t>
  </si>
  <si>
    <t>2023-08-03</t>
  </si>
  <si>
    <t>2024-08-02</t>
  </si>
  <si>
    <t>武光积玉GSJK20230713</t>
  </si>
  <si>
    <t>DBFW(CTLQ)20230713001</t>
  </si>
  <si>
    <t>宋振辉</t>
  </si>
  <si>
    <t>15629153333</t>
  </si>
  <si>
    <t>武汉宾士泰阳新能源科技有限公司</t>
  </si>
  <si>
    <t>91420100572045984A</t>
  </si>
  <si>
    <t>2023-08-11</t>
  </si>
  <si>
    <t>2026-08-11</t>
  </si>
  <si>
    <t>WHZX0910120230030</t>
  </si>
  <si>
    <t>DBFW（BSXN）20230810001</t>
  </si>
  <si>
    <t>朱海</t>
  </si>
  <si>
    <t>13995557661</t>
  </si>
  <si>
    <t>申报2023.8.11-2024.8.11补贴</t>
  </si>
  <si>
    <t>武汉磐昇科技有限公司</t>
  </si>
  <si>
    <t>91420100572037810P</t>
  </si>
  <si>
    <t>2023-08-29</t>
  </si>
  <si>
    <t>2026-08-29</t>
  </si>
  <si>
    <t>WHZX4210120230049</t>
  </si>
  <si>
    <t>DBFW（PSKJ）20230818001</t>
  </si>
  <si>
    <t>黄蕾</t>
  </si>
  <si>
    <t>15327106380</t>
  </si>
  <si>
    <t>申报2023.8.29-2024.8.29补贴</t>
  </si>
  <si>
    <t>湖北庭创建设工程有限公司</t>
  </si>
  <si>
    <t>91420112MA49C3HR5P</t>
  </si>
  <si>
    <t>2023-09-01</t>
  </si>
  <si>
    <t>2024-08-27</t>
  </si>
  <si>
    <t>武光新华GSJK20230828</t>
  </si>
  <si>
    <t>DBFW（TC）20230830001</t>
  </si>
  <si>
    <t>赵勇</t>
  </si>
  <si>
    <t>15527467725</t>
  </si>
  <si>
    <t>武汉德佑中医医院有限公司</t>
  </si>
  <si>
    <t>91420111MA4KM1DH7H</t>
  </si>
  <si>
    <t>2023-09-07</t>
  </si>
  <si>
    <t>2024-09-06</t>
  </si>
  <si>
    <t>武光积玉GSJK20230026</t>
  </si>
  <si>
    <t>DBFW（DYZYY）20230907001</t>
  </si>
  <si>
    <t>熊燕明</t>
  </si>
  <si>
    <t>13628632780</t>
  </si>
  <si>
    <t>湖北熠能电力工程有限公司</t>
  </si>
  <si>
    <t>91420106691886014T</t>
  </si>
  <si>
    <t>2023-09-15</t>
  </si>
  <si>
    <t>2024-09-14</t>
  </si>
  <si>
    <t>武光积玉GSJK20230055</t>
  </si>
  <si>
    <t>DBFWYNDL2023091301</t>
  </si>
  <si>
    <t>陈颖</t>
  </si>
  <si>
    <t>13607193975</t>
  </si>
  <si>
    <t>松冷（武汉）科技有限公司</t>
  </si>
  <si>
    <t>914201003034076769</t>
  </si>
  <si>
    <t>2023-09-27</t>
  </si>
  <si>
    <t>2024-04-03</t>
  </si>
  <si>
    <t>武光花桥GSJK20232005</t>
  </si>
  <si>
    <t>DBFW（SLWH）20230919001</t>
  </si>
  <si>
    <t>刘丽娟</t>
  </si>
  <si>
    <t>18162687796</t>
  </si>
  <si>
    <t>该企业累计已补贴贷款额度1000万元，本笔贷款超过额度额，不予补贴</t>
  </si>
  <si>
    <t>湖北顺鲸人力资源管理有限公司</t>
  </si>
  <si>
    <t>91420105MA7LTUB09W</t>
  </si>
  <si>
    <t>2024-09-26</t>
  </si>
  <si>
    <t>武光公一GSJK20230012</t>
  </si>
  <si>
    <t>DBFW（SJRL）20230925001</t>
  </si>
  <si>
    <t>吴寒凌</t>
  </si>
  <si>
    <t>13507114661</t>
  </si>
  <si>
    <t>武汉恒科岩土工程科技有限公司</t>
  </si>
  <si>
    <t>91420112MA4L0DH4X4</t>
  </si>
  <si>
    <t>武光公一GSJK20230013</t>
  </si>
  <si>
    <t>DBFW(HK)20230925001</t>
  </si>
  <si>
    <t>邓煜登</t>
  </si>
  <si>
    <t>17671672285</t>
  </si>
  <si>
    <t>武汉神丹农业科技有限公司</t>
  </si>
  <si>
    <t>914201006918724058</t>
  </si>
  <si>
    <t>2023-09-28</t>
  </si>
  <si>
    <t>2024-09-27</t>
  </si>
  <si>
    <t>武光江岸GSJK20230051</t>
  </si>
  <si>
    <t>DBFW(WHSD)20230925001</t>
  </si>
  <si>
    <t>陈建忠</t>
  </si>
  <si>
    <t>13995536512</t>
  </si>
  <si>
    <t>2023-11-29</t>
  </si>
  <si>
    <t>2024-11-28</t>
  </si>
  <si>
    <t>2023年恒银汉借字第11240001号</t>
  </si>
  <si>
    <t>DBFW（HLK）20231125001</t>
  </si>
  <si>
    <t>该企业担累计已补贴贷款1000万元。本笔贷款超过限额，不予补贴</t>
  </si>
  <si>
    <t>武汉神路进出口贸易有限公司</t>
  </si>
  <si>
    <t>91420100MA4K3UHC7M</t>
  </si>
  <si>
    <t>2023-11-30</t>
  </si>
  <si>
    <t>2024-11-29</t>
  </si>
  <si>
    <t>2023年恒银汉授字第11280001号</t>
  </si>
  <si>
    <t>DBFW（WHSL）20231128001</t>
  </si>
  <si>
    <t>武汉农百鲜农业发展有限公司</t>
  </si>
  <si>
    <t>91420107MA7F29QX49</t>
  </si>
  <si>
    <t>青山区</t>
  </si>
  <si>
    <t>2023-12-08</t>
  </si>
  <si>
    <t>2024-12-07</t>
  </si>
  <si>
    <t>武光花桥GSJK20236006</t>
  </si>
  <si>
    <t>DBFW（NBX）20231208001</t>
  </si>
  <si>
    <t>胡术洋</t>
  </si>
  <si>
    <t>18171471227</t>
  </si>
  <si>
    <t>武汉璟泓科技股份有限公司</t>
  </si>
  <si>
    <t>914201007713964378</t>
  </si>
  <si>
    <t>2023-12-27</t>
  </si>
  <si>
    <t>2024-12-26</t>
  </si>
  <si>
    <t>HTZ420011000LDZJ2023N003</t>
  </si>
  <si>
    <t>DBFW(JHKJ)20231214001</t>
  </si>
  <si>
    <t>武光金融GSJK20237322</t>
  </si>
  <si>
    <t>DBFW（BZD）20231225001</t>
  </si>
  <si>
    <t>武汉光谷宝益健康科技有限公司</t>
  </si>
  <si>
    <t>91420100MA4KL11T3L</t>
  </si>
  <si>
    <t>2023-12-28</t>
  </si>
  <si>
    <t>2024-12-27</t>
  </si>
  <si>
    <t>武光金融GSJK20237422</t>
  </si>
  <si>
    <t>DBFW(WHBY)20231227001</t>
  </si>
  <si>
    <t>张佩</t>
  </si>
  <si>
    <t>15871490404</t>
  </si>
  <si>
    <t>武汉武大天源生物科技股份有限公司</t>
  </si>
  <si>
    <t>91420100731080139A</t>
  </si>
  <si>
    <t>2022-12-09</t>
  </si>
  <si>
    <t>5.65</t>
  </si>
  <si>
    <t>WHZX0810120220057</t>
  </si>
  <si>
    <t>DBFW（TYSW）20221208001</t>
  </si>
  <si>
    <t>熊伟</t>
  </si>
  <si>
    <t>18627001406</t>
  </si>
  <si>
    <t>申报2023.12.9-2024.12.9补贴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</si>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</sst>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0_ ;_ * \-#,##0.0000_ ;_ * &quot;-&quot;??.00_ ;_ @_ "/>
    <numFmt numFmtId="177" formatCode="0_ "/>
    <numFmt numFmtId="178" formatCode="0.00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5"/>
      <color theme="1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top" wrapText="1"/>
    </xf>
    <xf numFmtId="177" fontId="3" fillId="0" borderId="1" xfId="0" applyNumberFormat="1" applyFont="1" applyFill="1" applyBorder="1" applyAlignment="1">
      <alignment horizontal="center" vertical="top" wrapText="1"/>
    </xf>
    <xf numFmtId="178" fontId="3" fillId="0" borderId="1" xfId="0" applyNumberFormat="1" applyFont="1" applyFill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left" vertical="top" wrapText="1"/>
    </xf>
    <xf numFmtId="43" fontId="1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80"/>
  <sheetViews>
    <sheetView tabSelected="1" zoomScale="55" zoomScaleNormal="55" workbookViewId="0">
      <pane xSplit="6" ySplit="5" topLeftCell="G22" activePane="bottomRight" state="frozen"/>
      <selection/>
      <selection pane="topRight"/>
      <selection pane="bottomLeft"/>
      <selection pane="bottomRight" activeCell="X78" sqref="X78"/>
    </sheetView>
  </sheetViews>
  <sheetFormatPr defaultColWidth="9" defaultRowHeight="15"/>
  <cols>
    <col min="1" max="1" width="4.78378378378378" style="1" customWidth="1"/>
    <col min="2" max="2" width="6.07207207207207" style="2" customWidth="1"/>
    <col min="3" max="3" width="18.972972972973" style="1" customWidth="1"/>
    <col min="4" max="4" width="21.6666666666667" style="1" customWidth="1"/>
    <col min="5" max="5" width="22.027027027027" style="1" customWidth="1"/>
    <col min="6" max="6" width="21.6666666666667" style="1" customWidth="1"/>
    <col min="7" max="7" width="11.6666666666667" style="1" customWidth="1"/>
    <col min="8" max="8" width="9" style="1"/>
    <col min="9" max="9" width="12.954954954955" style="2" customWidth="1"/>
    <col min="10" max="10" width="11.4684684684685" style="2" customWidth="1"/>
    <col min="11" max="11" width="9.10810810810811" style="1" customWidth="1"/>
    <col min="12" max="12" width="11.4414414414414" style="1" customWidth="1"/>
    <col min="13" max="13" width="12.4414414414414" style="1" customWidth="1"/>
    <col min="14" max="14" width="9" style="1"/>
    <col min="15" max="15" width="6.33333333333333" style="1" customWidth="1"/>
    <col min="16" max="16" width="9.66666666666667" style="1"/>
    <col min="17" max="17" width="9" style="1"/>
    <col min="18" max="18" width="10.7837837837838" style="1" customWidth="1"/>
    <col min="19" max="19" width="20.0900900900901" style="1" customWidth="1"/>
    <col min="20" max="20" width="17.9279279279279" style="1" customWidth="1"/>
    <col min="21" max="21" width="8.78378378378378" style="1" customWidth="1"/>
    <col min="22" max="22" width="12.6666666666667" style="1" customWidth="1"/>
    <col min="23" max="23" width="27.7837837837838" style="1" hidden="1" customWidth="1" outlineLevel="1"/>
    <col min="24" max="24" width="13.7837837837838" style="3" customWidth="1" collapsed="1"/>
    <col min="25" max="25" width="25.5855855855856" style="2" customWidth="1"/>
    <col min="26" max="26" width="10.5405405405405" style="1"/>
    <col min="27" max="16384" width="9" style="1"/>
  </cols>
  <sheetData>
    <row r="1" spans="1:1">
      <c r="A1" s="1" t="s">
        <v>0</v>
      </c>
    </row>
    <row r="2" s="1" customFormat="1" ht="19.25" spans="1:25">
      <c r="A2" s="4" t="s">
        <v>1</v>
      </c>
      <c r="B2" s="5"/>
      <c r="C2" s="4"/>
      <c r="D2" s="4"/>
      <c r="E2" s="4"/>
      <c r="F2" s="4"/>
      <c r="G2" s="4"/>
      <c r="H2" s="4"/>
      <c r="I2" s="5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3"/>
      <c r="Y2" s="2"/>
    </row>
    <row r="3" s="1" customFormat="1" ht="16.35" customHeight="1" spans="1:25">
      <c r="A3" s="6"/>
      <c r="B3" s="7"/>
      <c r="C3" s="6"/>
      <c r="D3" s="6"/>
      <c r="E3" s="8"/>
      <c r="F3" s="8"/>
      <c r="G3" s="8"/>
      <c r="H3" s="9"/>
      <c r="I3" s="12"/>
      <c r="J3" s="12"/>
      <c r="K3" s="9"/>
      <c r="L3" s="8"/>
      <c r="M3" s="8"/>
      <c r="N3" s="13"/>
      <c r="O3" s="13"/>
      <c r="P3" s="13"/>
      <c r="Q3" s="13"/>
      <c r="R3" s="8"/>
      <c r="S3" s="8"/>
      <c r="T3" s="8"/>
      <c r="U3" s="13"/>
      <c r="V3" s="13"/>
      <c r="X3" s="13" t="s">
        <v>2</v>
      </c>
      <c r="Y3" s="23"/>
    </row>
    <row r="4" s="1" customFormat="1" ht="43.2" customHeight="1" spans="1:2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6</v>
      </c>
      <c r="G4" s="10" t="s">
        <v>8</v>
      </c>
      <c r="H4" s="10" t="s">
        <v>9</v>
      </c>
      <c r="I4" s="14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14" t="s">
        <v>16</v>
      </c>
      <c r="P4" s="10" t="s">
        <v>17</v>
      </c>
      <c r="Q4" s="10" t="s">
        <v>18</v>
      </c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9" t="s">
        <v>25</v>
      </c>
      <c r="Y4" s="10" t="s">
        <v>26</v>
      </c>
    </row>
    <row r="5" s="1" customFormat="1" spans="1:25">
      <c r="A5" s="10"/>
      <c r="B5" s="10"/>
      <c r="C5" s="10"/>
      <c r="D5" s="10"/>
      <c r="E5" s="10"/>
      <c r="F5" s="10"/>
      <c r="G5" s="10"/>
      <c r="H5" s="10"/>
      <c r="I5" s="15"/>
      <c r="J5" s="10"/>
      <c r="K5" s="10"/>
      <c r="L5" s="10"/>
      <c r="M5" s="10"/>
      <c r="N5" s="10"/>
      <c r="O5" s="15"/>
      <c r="P5" s="10"/>
      <c r="Q5" s="10"/>
      <c r="R5" s="10"/>
      <c r="S5" s="10"/>
      <c r="T5" s="10"/>
      <c r="U5" s="10"/>
      <c r="V5" s="10"/>
      <c r="W5" s="10"/>
      <c r="X5" s="19"/>
      <c r="Y5" s="10"/>
    </row>
    <row r="6" s="1" customFormat="1" ht="35" customHeight="1" spans="1:25">
      <c r="A6" s="11">
        <v>1</v>
      </c>
      <c r="B6" s="11" t="s">
        <v>27</v>
      </c>
      <c r="C6" s="11" t="s">
        <v>28</v>
      </c>
      <c r="D6" s="31" t="s">
        <v>29</v>
      </c>
      <c r="E6" s="11" t="s">
        <v>28</v>
      </c>
      <c r="F6" s="31" t="s">
        <v>29</v>
      </c>
      <c r="G6" s="11" t="s">
        <v>30</v>
      </c>
      <c r="H6" s="11" t="s">
        <v>31</v>
      </c>
      <c r="I6" s="11" t="s">
        <v>32</v>
      </c>
      <c r="J6" s="11" t="s">
        <v>33</v>
      </c>
      <c r="K6" s="16">
        <v>950</v>
      </c>
      <c r="L6" s="11" t="s">
        <v>34</v>
      </c>
      <c r="M6" s="11" t="s">
        <v>35</v>
      </c>
      <c r="N6" s="17">
        <v>1460</v>
      </c>
      <c r="O6" s="11" t="s">
        <v>36</v>
      </c>
      <c r="P6" s="18">
        <f t="shared" ref="P6:P66" si="0">K6*0.01</f>
        <v>9.5</v>
      </c>
      <c r="Q6" s="20">
        <v>0.01</v>
      </c>
      <c r="R6" s="18">
        <f t="shared" ref="R6:R66" si="1">K6*0.01</f>
        <v>9.5</v>
      </c>
      <c r="S6" s="11" t="s">
        <v>37</v>
      </c>
      <c r="T6" s="11" t="s">
        <v>38</v>
      </c>
      <c r="U6" s="11" t="s">
        <v>39</v>
      </c>
      <c r="V6" s="11" t="s">
        <v>40</v>
      </c>
      <c r="W6" s="21" t="s">
        <v>41</v>
      </c>
      <c r="X6" s="22">
        <v>9.5</v>
      </c>
      <c r="Y6" s="24"/>
    </row>
    <row r="7" s="1" customFormat="1" ht="35" customHeight="1" spans="1:25">
      <c r="A7" s="11">
        <v>2</v>
      </c>
      <c r="B7" s="11" t="s">
        <v>27</v>
      </c>
      <c r="C7" s="11" t="s">
        <v>42</v>
      </c>
      <c r="D7" s="11" t="s">
        <v>43</v>
      </c>
      <c r="E7" s="11" t="s">
        <v>42</v>
      </c>
      <c r="F7" s="11" t="s">
        <v>43</v>
      </c>
      <c r="G7" s="11" t="s">
        <v>30</v>
      </c>
      <c r="H7" s="11" t="s">
        <v>31</v>
      </c>
      <c r="I7" s="11" t="s">
        <v>44</v>
      </c>
      <c r="J7" s="11" t="s">
        <v>33</v>
      </c>
      <c r="K7" s="11">
        <v>300</v>
      </c>
      <c r="L7" s="11" t="s">
        <v>45</v>
      </c>
      <c r="M7" s="11" t="s">
        <v>46</v>
      </c>
      <c r="N7" s="17">
        <v>1095</v>
      </c>
      <c r="O7" s="11">
        <v>5</v>
      </c>
      <c r="P7" s="18">
        <f t="shared" si="0"/>
        <v>3</v>
      </c>
      <c r="Q7" s="20">
        <v>0.01</v>
      </c>
      <c r="R7" s="18">
        <f t="shared" si="1"/>
        <v>3</v>
      </c>
      <c r="S7" s="11" t="s">
        <v>47</v>
      </c>
      <c r="T7" s="11" t="s">
        <v>48</v>
      </c>
      <c r="U7" s="11" t="s">
        <v>49</v>
      </c>
      <c r="V7" s="11" t="s">
        <v>50</v>
      </c>
      <c r="W7" s="21" t="s">
        <v>51</v>
      </c>
      <c r="X7" s="22">
        <v>1.8284</v>
      </c>
      <c r="Y7" s="24"/>
    </row>
    <row r="8" s="1" customFormat="1" ht="35" customHeight="1" spans="1:25">
      <c r="A8" s="11">
        <v>3</v>
      </c>
      <c r="B8" s="11" t="s">
        <v>27</v>
      </c>
      <c r="C8" s="11" t="s">
        <v>52</v>
      </c>
      <c r="D8" s="11" t="s">
        <v>53</v>
      </c>
      <c r="E8" s="11" t="s">
        <v>52</v>
      </c>
      <c r="F8" s="11" t="s">
        <v>53</v>
      </c>
      <c r="G8" s="11" t="s">
        <v>54</v>
      </c>
      <c r="H8" s="11" t="s">
        <v>31</v>
      </c>
      <c r="I8" s="11" t="s">
        <v>55</v>
      </c>
      <c r="J8" s="11" t="s">
        <v>33</v>
      </c>
      <c r="K8" s="11">
        <v>500</v>
      </c>
      <c r="L8" s="11" t="s">
        <v>56</v>
      </c>
      <c r="M8" s="11" t="s">
        <v>57</v>
      </c>
      <c r="N8" s="17">
        <v>1095</v>
      </c>
      <c r="O8" s="11">
        <v>4.8</v>
      </c>
      <c r="P8" s="18">
        <f t="shared" si="0"/>
        <v>5</v>
      </c>
      <c r="Q8" s="20">
        <v>0.01</v>
      </c>
      <c r="R8" s="18">
        <f t="shared" si="1"/>
        <v>5</v>
      </c>
      <c r="S8" s="11" t="s">
        <v>58</v>
      </c>
      <c r="T8" s="11" t="s">
        <v>59</v>
      </c>
      <c r="U8" s="11" t="s">
        <v>60</v>
      </c>
      <c r="V8" s="11" t="s">
        <v>61</v>
      </c>
      <c r="W8" s="21" t="s">
        <v>62</v>
      </c>
      <c r="X8" s="22">
        <v>4.7223</v>
      </c>
      <c r="Y8" s="24"/>
    </row>
    <row r="9" s="1" customFormat="1" ht="35" customHeight="1" spans="1:25">
      <c r="A9" s="11">
        <v>4</v>
      </c>
      <c r="B9" s="11" t="s">
        <v>27</v>
      </c>
      <c r="C9" s="11" t="s">
        <v>63</v>
      </c>
      <c r="D9" s="11" t="s">
        <v>64</v>
      </c>
      <c r="E9" s="11" t="s">
        <v>63</v>
      </c>
      <c r="F9" s="11" t="s">
        <v>64</v>
      </c>
      <c r="G9" s="11" t="s">
        <v>30</v>
      </c>
      <c r="H9" s="11" t="s">
        <v>31</v>
      </c>
      <c r="I9" s="11" t="s">
        <v>65</v>
      </c>
      <c r="J9" s="11" t="s">
        <v>33</v>
      </c>
      <c r="K9" s="11">
        <v>1000</v>
      </c>
      <c r="L9" s="11" t="s">
        <v>66</v>
      </c>
      <c r="M9" s="11" t="s">
        <v>67</v>
      </c>
      <c r="N9" s="17">
        <v>1095</v>
      </c>
      <c r="O9" s="11">
        <v>4.8</v>
      </c>
      <c r="P9" s="18">
        <f t="shared" si="0"/>
        <v>10</v>
      </c>
      <c r="Q9" s="20">
        <v>0.01</v>
      </c>
      <c r="R9" s="18">
        <f t="shared" si="1"/>
        <v>10</v>
      </c>
      <c r="S9" s="11" t="s">
        <v>68</v>
      </c>
      <c r="T9" s="11" t="s">
        <v>69</v>
      </c>
      <c r="U9" s="11" t="s">
        <v>70</v>
      </c>
      <c r="V9" s="11" t="s">
        <v>71</v>
      </c>
      <c r="W9" s="21" t="s">
        <v>72</v>
      </c>
      <c r="X9" s="22">
        <v>7.7314</v>
      </c>
      <c r="Y9" s="24"/>
    </row>
    <row r="10" s="1" customFormat="1" ht="35" customHeight="1" spans="1:25">
      <c r="A10" s="11">
        <v>5</v>
      </c>
      <c r="B10" s="11" t="s">
        <v>27</v>
      </c>
      <c r="C10" s="11" t="s">
        <v>73</v>
      </c>
      <c r="D10" s="11" t="s">
        <v>74</v>
      </c>
      <c r="E10" s="11" t="s">
        <v>73</v>
      </c>
      <c r="F10" s="11" t="s">
        <v>74</v>
      </c>
      <c r="G10" s="11" t="s">
        <v>30</v>
      </c>
      <c r="H10" s="11" t="s">
        <v>75</v>
      </c>
      <c r="I10" s="11" t="s">
        <v>44</v>
      </c>
      <c r="J10" s="11" t="s">
        <v>33</v>
      </c>
      <c r="K10" s="11">
        <v>300</v>
      </c>
      <c r="L10" s="11" t="s">
        <v>76</v>
      </c>
      <c r="M10" s="11" t="s">
        <v>77</v>
      </c>
      <c r="N10" s="17">
        <v>1095</v>
      </c>
      <c r="O10" s="11">
        <v>6</v>
      </c>
      <c r="P10" s="18">
        <f t="shared" si="0"/>
        <v>3</v>
      </c>
      <c r="Q10" s="20">
        <v>0.01</v>
      </c>
      <c r="R10" s="18">
        <f t="shared" si="1"/>
        <v>3</v>
      </c>
      <c r="S10" s="11" t="s">
        <v>78</v>
      </c>
      <c r="T10" s="11" t="s">
        <v>79</v>
      </c>
      <c r="U10" s="11" t="s">
        <v>80</v>
      </c>
      <c r="V10" s="11" t="s">
        <v>81</v>
      </c>
      <c r="W10" s="21" t="s">
        <v>82</v>
      </c>
      <c r="X10" s="22">
        <v>2.8931</v>
      </c>
      <c r="Y10" s="24"/>
    </row>
    <row r="11" s="1" customFormat="1" ht="35" customHeight="1" spans="1:25">
      <c r="A11" s="11">
        <v>6</v>
      </c>
      <c r="B11" s="11" t="s">
        <v>27</v>
      </c>
      <c r="C11" s="11" t="s">
        <v>83</v>
      </c>
      <c r="D11" s="11" t="s">
        <v>84</v>
      </c>
      <c r="E11" s="11" t="s">
        <v>83</v>
      </c>
      <c r="F11" s="11" t="s">
        <v>84</v>
      </c>
      <c r="G11" s="11" t="s">
        <v>30</v>
      </c>
      <c r="H11" s="11" t="s">
        <v>75</v>
      </c>
      <c r="I11" s="11" t="s">
        <v>65</v>
      </c>
      <c r="J11" s="11" t="s">
        <v>33</v>
      </c>
      <c r="K11" s="11">
        <v>150</v>
      </c>
      <c r="L11" s="11" t="s">
        <v>85</v>
      </c>
      <c r="M11" s="11" t="s">
        <v>86</v>
      </c>
      <c r="N11" s="17">
        <v>1095</v>
      </c>
      <c r="O11" s="11">
        <v>5.8</v>
      </c>
      <c r="P11" s="18">
        <f t="shared" si="0"/>
        <v>1.5</v>
      </c>
      <c r="Q11" s="20">
        <v>0.01</v>
      </c>
      <c r="R11" s="18">
        <f t="shared" si="1"/>
        <v>1.5</v>
      </c>
      <c r="S11" s="11" t="s">
        <v>87</v>
      </c>
      <c r="T11" s="11" t="s">
        <v>88</v>
      </c>
      <c r="U11" s="11" t="s">
        <v>89</v>
      </c>
      <c r="V11" s="11" t="s">
        <v>90</v>
      </c>
      <c r="W11" s="21" t="s">
        <v>91</v>
      </c>
      <c r="X11" s="22">
        <v>1.2101</v>
      </c>
      <c r="Y11" s="24"/>
    </row>
    <row r="12" s="1" customFormat="1" ht="35" customHeight="1" spans="1:25">
      <c r="A12" s="11">
        <v>7</v>
      </c>
      <c r="B12" s="11" t="s">
        <v>27</v>
      </c>
      <c r="C12" s="11" t="s">
        <v>92</v>
      </c>
      <c r="D12" s="11" t="s">
        <v>93</v>
      </c>
      <c r="E12" s="11" t="s">
        <v>92</v>
      </c>
      <c r="F12" s="11" t="s">
        <v>93</v>
      </c>
      <c r="G12" s="11" t="s">
        <v>94</v>
      </c>
      <c r="H12" s="11" t="s">
        <v>31</v>
      </c>
      <c r="I12" s="11" t="s">
        <v>65</v>
      </c>
      <c r="J12" s="11" t="s">
        <v>33</v>
      </c>
      <c r="K12" s="11">
        <v>300</v>
      </c>
      <c r="L12" s="11" t="s">
        <v>95</v>
      </c>
      <c r="M12" s="11" t="s">
        <v>96</v>
      </c>
      <c r="N12" s="17">
        <v>1095</v>
      </c>
      <c r="O12" s="11">
        <v>5.2</v>
      </c>
      <c r="P12" s="18">
        <f t="shared" si="0"/>
        <v>3</v>
      </c>
      <c r="Q12" s="20">
        <v>0.01</v>
      </c>
      <c r="R12" s="18">
        <f t="shared" si="1"/>
        <v>3</v>
      </c>
      <c r="S12" s="11" t="s">
        <v>97</v>
      </c>
      <c r="T12" s="11" t="s">
        <v>98</v>
      </c>
      <c r="U12" s="11" t="s">
        <v>99</v>
      </c>
      <c r="V12" s="11" t="s">
        <v>100</v>
      </c>
      <c r="W12" s="21" t="s">
        <v>101</v>
      </c>
      <c r="X12" s="22">
        <v>2.6796</v>
      </c>
      <c r="Y12" s="24"/>
    </row>
    <row r="13" s="1" customFormat="1" ht="35" customHeight="1" spans="1:25">
      <c r="A13" s="11">
        <v>8</v>
      </c>
      <c r="B13" s="11" t="s">
        <v>27</v>
      </c>
      <c r="C13" s="11" t="s">
        <v>102</v>
      </c>
      <c r="D13" s="11" t="s">
        <v>103</v>
      </c>
      <c r="E13" s="11" t="s">
        <v>102</v>
      </c>
      <c r="F13" s="11" t="s">
        <v>103</v>
      </c>
      <c r="G13" s="11" t="s">
        <v>104</v>
      </c>
      <c r="H13" s="11" t="s">
        <v>105</v>
      </c>
      <c r="I13" s="11" t="s">
        <v>106</v>
      </c>
      <c r="J13" s="11" t="s">
        <v>33</v>
      </c>
      <c r="K13" s="11">
        <v>300</v>
      </c>
      <c r="L13" s="11" t="s">
        <v>107</v>
      </c>
      <c r="M13" s="11" t="s">
        <v>108</v>
      </c>
      <c r="N13" s="17">
        <v>1095</v>
      </c>
      <c r="O13" s="11">
        <v>5</v>
      </c>
      <c r="P13" s="18">
        <f t="shared" si="0"/>
        <v>3</v>
      </c>
      <c r="Q13" s="20">
        <v>0.01</v>
      </c>
      <c r="R13" s="18">
        <f t="shared" si="1"/>
        <v>3</v>
      </c>
      <c r="S13" s="11" t="s">
        <v>109</v>
      </c>
      <c r="T13" s="11" t="s">
        <v>110</v>
      </c>
      <c r="U13" s="11" t="s">
        <v>39</v>
      </c>
      <c r="V13" s="11" t="s">
        <v>40</v>
      </c>
      <c r="W13" s="21" t="s">
        <v>111</v>
      </c>
      <c r="X13" s="22">
        <v>2.9257</v>
      </c>
      <c r="Y13" s="24"/>
    </row>
    <row r="14" s="1" customFormat="1" ht="35" customHeight="1" spans="1:25">
      <c r="A14" s="11">
        <v>9</v>
      </c>
      <c r="B14" s="11" t="s">
        <v>27</v>
      </c>
      <c r="C14" s="11" t="s">
        <v>112</v>
      </c>
      <c r="D14" s="31" t="s">
        <v>113</v>
      </c>
      <c r="E14" s="11" t="s">
        <v>112</v>
      </c>
      <c r="F14" s="31" t="s">
        <v>113</v>
      </c>
      <c r="G14" s="11" t="s">
        <v>104</v>
      </c>
      <c r="H14" s="11" t="s">
        <v>105</v>
      </c>
      <c r="I14" s="11" t="s">
        <v>114</v>
      </c>
      <c r="J14" s="11" t="s">
        <v>33</v>
      </c>
      <c r="K14" s="11">
        <v>700</v>
      </c>
      <c r="L14" s="11" t="s">
        <v>107</v>
      </c>
      <c r="M14" s="11" t="s">
        <v>108</v>
      </c>
      <c r="N14" s="17">
        <v>1095</v>
      </c>
      <c r="O14" s="11">
        <v>5</v>
      </c>
      <c r="P14" s="18">
        <f t="shared" si="0"/>
        <v>7</v>
      </c>
      <c r="Q14" s="20">
        <v>0.01</v>
      </c>
      <c r="R14" s="18">
        <f t="shared" si="1"/>
        <v>7</v>
      </c>
      <c r="S14" s="11" t="s">
        <v>115</v>
      </c>
      <c r="T14" s="11" t="s">
        <v>116</v>
      </c>
      <c r="U14" s="11" t="s">
        <v>39</v>
      </c>
      <c r="V14" s="11" t="s">
        <v>40</v>
      </c>
      <c r="W14" s="21" t="s">
        <v>111</v>
      </c>
      <c r="X14" s="22">
        <v>6.7484</v>
      </c>
      <c r="Y14" s="24"/>
    </row>
    <row r="15" s="1" customFormat="1" ht="35" customHeight="1" spans="1:25">
      <c r="A15" s="11">
        <v>10</v>
      </c>
      <c r="B15" s="11" t="s">
        <v>27</v>
      </c>
      <c r="C15" s="11" t="s">
        <v>117</v>
      </c>
      <c r="D15" s="31" t="s">
        <v>118</v>
      </c>
      <c r="E15" s="11" t="s">
        <v>119</v>
      </c>
      <c r="F15" s="11" t="s">
        <v>120</v>
      </c>
      <c r="G15" s="11" t="s">
        <v>30</v>
      </c>
      <c r="H15" s="11" t="s">
        <v>105</v>
      </c>
      <c r="I15" s="11" t="s">
        <v>121</v>
      </c>
      <c r="J15" s="11" t="s">
        <v>33</v>
      </c>
      <c r="K15" s="11">
        <v>300</v>
      </c>
      <c r="L15" s="11" t="s">
        <v>107</v>
      </c>
      <c r="M15" s="11" t="s">
        <v>108</v>
      </c>
      <c r="N15" s="17">
        <v>1095</v>
      </c>
      <c r="O15" s="11">
        <v>4.35</v>
      </c>
      <c r="P15" s="18">
        <f t="shared" si="0"/>
        <v>3</v>
      </c>
      <c r="Q15" s="20">
        <v>0.01</v>
      </c>
      <c r="R15" s="18">
        <f t="shared" si="1"/>
        <v>3</v>
      </c>
      <c r="S15" s="11" t="s">
        <v>122</v>
      </c>
      <c r="T15" s="11" t="s">
        <v>123</v>
      </c>
      <c r="U15" s="11" t="s">
        <v>117</v>
      </c>
      <c r="V15" s="11" t="s">
        <v>124</v>
      </c>
      <c r="W15" s="21" t="s">
        <v>111</v>
      </c>
      <c r="X15" s="22">
        <v>2.8991</v>
      </c>
      <c r="Y15" s="24"/>
    </row>
    <row r="16" s="1" customFormat="1" ht="35" customHeight="1" spans="1:25">
      <c r="A16" s="11">
        <v>11</v>
      </c>
      <c r="B16" s="11" t="s">
        <v>27</v>
      </c>
      <c r="C16" s="11" t="s">
        <v>125</v>
      </c>
      <c r="D16" s="11" t="s">
        <v>126</v>
      </c>
      <c r="E16" s="11" t="s">
        <v>125</v>
      </c>
      <c r="F16" s="11" t="s">
        <v>126</v>
      </c>
      <c r="G16" s="11" t="s">
        <v>94</v>
      </c>
      <c r="H16" s="11" t="s">
        <v>31</v>
      </c>
      <c r="I16" s="11" t="s">
        <v>121</v>
      </c>
      <c r="J16" s="11" t="s">
        <v>33</v>
      </c>
      <c r="K16" s="11">
        <v>1000</v>
      </c>
      <c r="L16" s="11" t="s">
        <v>127</v>
      </c>
      <c r="M16" s="11" t="s">
        <v>128</v>
      </c>
      <c r="N16" s="17">
        <v>1095</v>
      </c>
      <c r="O16" s="11">
        <v>4.65</v>
      </c>
      <c r="P16" s="18">
        <f t="shared" si="0"/>
        <v>10</v>
      </c>
      <c r="Q16" s="20">
        <v>0.01</v>
      </c>
      <c r="R16" s="18">
        <f t="shared" si="1"/>
        <v>10</v>
      </c>
      <c r="S16" s="11" t="s">
        <v>129</v>
      </c>
      <c r="T16" s="11" t="s">
        <v>130</v>
      </c>
      <c r="U16" s="11" t="s">
        <v>131</v>
      </c>
      <c r="V16" s="11" t="s">
        <v>132</v>
      </c>
      <c r="W16" s="21" t="s">
        <v>133</v>
      </c>
      <c r="X16" s="22">
        <v>7.9506</v>
      </c>
      <c r="Y16" s="24"/>
    </row>
    <row r="17" s="1" customFormat="1" ht="35" customHeight="1" spans="1:25">
      <c r="A17" s="11">
        <v>12</v>
      </c>
      <c r="B17" s="11" t="s">
        <v>27</v>
      </c>
      <c r="C17" s="11" t="s">
        <v>134</v>
      </c>
      <c r="D17" s="11" t="s">
        <v>135</v>
      </c>
      <c r="E17" s="11" t="s">
        <v>134</v>
      </c>
      <c r="F17" s="11" t="s">
        <v>135</v>
      </c>
      <c r="G17" s="11" t="s">
        <v>30</v>
      </c>
      <c r="H17" s="11" t="s">
        <v>31</v>
      </c>
      <c r="I17" s="11" t="s">
        <v>44</v>
      </c>
      <c r="J17" s="11" t="s">
        <v>33</v>
      </c>
      <c r="K17" s="11">
        <v>500</v>
      </c>
      <c r="L17" s="11" t="s">
        <v>127</v>
      </c>
      <c r="M17" s="11" t="s">
        <v>128</v>
      </c>
      <c r="N17" s="17">
        <v>1095</v>
      </c>
      <c r="O17" s="11">
        <v>4.5</v>
      </c>
      <c r="P17" s="18">
        <f t="shared" si="0"/>
        <v>5</v>
      </c>
      <c r="Q17" s="20">
        <v>0.01</v>
      </c>
      <c r="R17" s="18">
        <f t="shared" si="1"/>
        <v>5</v>
      </c>
      <c r="S17" s="11" t="s">
        <v>136</v>
      </c>
      <c r="T17" s="11" t="s">
        <v>137</v>
      </c>
      <c r="U17" s="11" t="s">
        <v>70</v>
      </c>
      <c r="V17" s="11" t="s">
        <v>71</v>
      </c>
      <c r="W17" s="21" t="s">
        <v>133</v>
      </c>
      <c r="X17" s="22">
        <v>4.7451</v>
      </c>
      <c r="Y17" s="24"/>
    </row>
    <row r="18" s="1" customFormat="1" ht="35" customHeight="1" spans="1:25">
      <c r="A18" s="11">
        <v>13</v>
      </c>
      <c r="B18" s="11" t="s">
        <v>27</v>
      </c>
      <c r="C18" s="11" t="s">
        <v>138</v>
      </c>
      <c r="D18" s="11" t="s">
        <v>139</v>
      </c>
      <c r="E18" s="11" t="s">
        <v>138</v>
      </c>
      <c r="F18" s="11" t="s">
        <v>139</v>
      </c>
      <c r="G18" s="11" t="s">
        <v>30</v>
      </c>
      <c r="H18" s="11" t="s">
        <v>31</v>
      </c>
      <c r="I18" s="11" t="s">
        <v>65</v>
      </c>
      <c r="J18" s="11" t="s">
        <v>33</v>
      </c>
      <c r="K18" s="11">
        <v>500</v>
      </c>
      <c r="L18" s="11" t="s">
        <v>127</v>
      </c>
      <c r="M18" s="11" t="s">
        <v>128</v>
      </c>
      <c r="N18" s="17">
        <v>1095</v>
      </c>
      <c r="O18" s="11">
        <v>4.5</v>
      </c>
      <c r="P18" s="18">
        <f t="shared" si="0"/>
        <v>5</v>
      </c>
      <c r="Q18" s="20">
        <v>0.01</v>
      </c>
      <c r="R18" s="18">
        <f t="shared" si="1"/>
        <v>5</v>
      </c>
      <c r="S18" s="11" t="s">
        <v>140</v>
      </c>
      <c r="T18" s="11" t="s">
        <v>141</v>
      </c>
      <c r="U18" s="11" t="s">
        <v>70</v>
      </c>
      <c r="V18" s="11" t="s">
        <v>71</v>
      </c>
      <c r="W18" s="21" t="s">
        <v>133</v>
      </c>
      <c r="X18" s="22">
        <v>4.7451</v>
      </c>
      <c r="Y18" s="24"/>
    </row>
    <row r="19" s="1" customFormat="1" ht="35" customHeight="1" spans="1:25">
      <c r="A19" s="11">
        <v>14</v>
      </c>
      <c r="B19" s="11" t="s">
        <v>27</v>
      </c>
      <c r="C19" s="11" t="s">
        <v>142</v>
      </c>
      <c r="D19" s="11" t="s">
        <v>143</v>
      </c>
      <c r="E19" s="11" t="s">
        <v>142</v>
      </c>
      <c r="F19" s="11" t="s">
        <v>143</v>
      </c>
      <c r="G19" s="11" t="s">
        <v>144</v>
      </c>
      <c r="H19" s="11" t="s">
        <v>145</v>
      </c>
      <c r="I19" s="11" t="s">
        <v>65</v>
      </c>
      <c r="J19" s="11" t="s">
        <v>33</v>
      </c>
      <c r="K19" s="11">
        <v>200</v>
      </c>
      <c r="L19" s="11" t="s">
        <v>146</v>
      </c>
      <c r="M19" s="11" t="s">
        <v>147</v>
      </c>
      <c r="N19" s="17">
        <v>1095</v>
      </c>
      <c r="O19" s="11">
        <v>4.35</v>
      </c>
      <c r="P19" s="18">
        <f t="shared" si="0"/>
        <v>2</v>
      </c>
      <c r="Q19" s="20">
        <v>0.01</v>
      </c>
      <c r="R19" s="18">
        <f t="shared" si="1"/>
        <v>2</v>
      </c>
      <c r="S19" s="11" t="s">
        <v>148</v>
      </c>
      <c r="T19" s="11" t="s">
        <v>149</v>
      </c>
      <c r="U19" s="11" t="s">
        <v>150</v>
      </c>
      <c r="V19" s="11" t="s">
        <v>151</v>
      </c>
      <c r="W19" s="21" t="s">
        <v>152</v>
      </c>
      <c r="X19" s="22">
        <v>1.9491</v>
      </c>
      <c r="Y19" s="24"/>
    </row>
    <row r="20" s="1" customFormat="1" ht="35" customHeight="1" spans="1:25">
      <c r="A20" s="11">
        <v>15</v>
      </c>
      <c r="B20" s="11" t="s">
        <v>27</v>
      </c>
      <c r="C20" s="11" t="s">
        <v>153</v>
      </c>
      <c r="D20" s="11" t="s">
        <v>154</v>
      </c>
      <c r="E20" s="11" t="s">
        <v>153</v>
      </c>
      <c r="F20" s="11" t="s">
        <v>154</v>
      </c>
      <c r="G20" s="11" t="s">
        <v>155</v>
      </c>
      <c r="H20" s="11" t="s">
        <v>31</v>
      </c>
      <c r="I20" s="11" t="s">
        <v>156</v>
      </c>
      <c r="J20" s="11" t="s">
        <v>33</v>
      </c>
      <c r="K20" s="11">
        <v>800</v>
      </c>
      <c r="L20" s="11" t="s">
        <v>157</v>
      </c>
      <c r="M20" s="11" t="s">
        <v>158</v>
      </c>
      <c r="N20" s="17">
        <v>1095</v>
      </c>
      <c r="O20" s="11">
        <v>4.5</v>
      </c>
      <c r="P20" s="18">
        <f t="shared" si="0"/>
        <v>8</v>
      </c>
      <c r="Q20" s="20">
        <v>0.01</v>
      </c>
      <c r="R20" s="18">
        <f t="shared" si="1"/>
        <v>8</v>
      </c>
      <c r="S20" s="11" t="s">
        <v>159</v>
      </c>
      <c r="T20" s="11" t="s">
        <v>160</v>
      </c>
      <c r="U20" s="11" t="s">
        <v>161</v>
      </c>
      <c r="V20" s="11" t="s">
        <v>162</v>
      </c>
      <c r="W20" s="21" t="s">
        <v>163</v>
      </c>
      <c r="X20" s="22">
        <v>7.7313</v>
      </c>
      <c r="Y20" s="24"/>
    </row>
    <row r="21" s="1" customFormat="1" ht="35" customHeight="1" spans="1:25">
      <c r="A21" s="11">
        <v>16</v>
      </c>
      <c r="B21" s="11" t="s">
        <v>27</v>
      </c>
      <c r="C21" s="11" t="s">
        <v>164</v>
      </c>
      <c r="D21" s="11" t="s">
        <v>165</v>
      </c>
      <c r="E21" s="11" t="s">
        <v>164</v>
      </c>
      <c r="F21" s="11" t="s">
        <v>165</v>
      </c>
      <c r="G21" s="11" t="s">
        <v>30</v>
      </c>
      <c r="H21" s="11" t="s">
        <v>31</v>
      </c>
      <c r="I21" s="11" t="s">
        <v>44</v>
      </c>
      <c r="J21" s="11" t="s">
        <v>33</v>
      </c>
      <c r="K21" s="11">
        <v>200</v>
      </c>
      <c r="L21" s="11" t="s">
        <v>166</v>
      </c>
      <c r="M21" s="11" t="s">
        <v>167</v>
      </c>
      <c r="N21" s="17">
        <v>1095</v>
      </c>
      <c r="O21" s="11">
        <v>5.95</v>
      </c>
      <c r="P21" s="18">
        <f t="shared" si="0"/>
        <v>2</v>
      </c>
      <c r="Q21" s="20">
        <v>0.01</v>
      </c>
      <c r="R21" s="18">
        <f t="shared" si="1"/>
        <v>2</v>
      </c>
      <c r="S21" s="11" t="s">
        <v>168</v>
      </c>
      <c r="T21" s="11" t="s">
        <v>169</v>
      </c>
      <c r="U21" s="11" t="s">
        <v>170</v>
      </c>
      <c r="V21" s="11" t="s">
        <v>171</v>
      </c>
      <c r="W21" s="21" t="s">
        <v>172</v>
      </c>
      <c r="X21" s="22">
        <v>1.4903</v>
      </c>
      <c r="Y21" s="24"/>
    </row>
    <row r="22" s="1" customFormat="1" ht="35" customHeight="1" spans="1:25">
      <c r="A22" s="11">
        <v>17</v>
      </c>
      <c r="B22" s="11" t="s">
        <v>27</v>
      </c>
      <c r="C22" s="11" t="s">
        <v>173</v>
      </c>
      <c r="D22" s="31" t="s">
        <v>174</v>
      </c>
      <c r="E22" s="11" t="s">
        <v>175</v>
      </c>
      <c r="F22" s="11" t="s">
        <v>176</v>
      </c>
      <c r="G22" s="11" t="s">
        <v>104</v>
      </c>
      <c r="H22" s="11" t="s">
        <v>105</v>
      </c>
      <c r="I22" s="11" t="s">
        <v>177</v>
      </c>
      <c r="J22" s="11" t="s">
        <v>33</v>
      </c>
      <c r="K22" s="11">
        <v>200</v>
      </c>
      <c r="L22" s="11" t="s">
        <v>178</v>
      </c>
      <c r="M22" s="11" t="s">
        <v>179</v>
      </c>
      <c r="N22" s="17">
        <v>1095</v>
      </c>
      <c r="O22" s="11">
        <v>4.35</v>
      </c>
      <c r="P22" s="18">
        <f t="shared" si="0"/>
        <v>2</v>
      </c>
      <c r="Q22" s="20">
        <v>0.01</v>
      </c>
      <c r="R22" s="18">
        <f t="shared" si="1"/>
        <v>2</v>
      </c>
      <c r="S22" s="11" t="s">
        <v>180</v>
      </c>
      <c r="T22" s="11" t="s">
        <v>181</v>
      </c>
      <c r="U22" s="11" t="s">
        <v>173</v>
      </c>
      <c r="V22" s="11" t="s">
        <v>182</v>
      </c>
      <c r="W22" s="21" t="s">
        <v>183</v>
      </c>
      <c r="X22" s="22">
        <v>1.9468</v>
      </c>
      <c r="Y22" s="24"/>
    </row>
    <row r="23" s="1" customFormat="1" ht="35" customHeight="1" spans="1:25">
      <c r="A23" s="11">
        <v>18</v>
      </c>
      <c r="B23" s="11" t="s">
        <v>27</v>
      </c>
      <c r="C23" s="11" t="s">
        <v>184</v>
      </c>
      <c r="D23" s="11" t="s">
        <v>185</v>
      </c>
      <c r="E23" s="11" t="s">
        <v>184</v>
      </c>
      <c r="F23" s="11" t="s">
        <v>185</v>
      </c>
      <c r="G23" s="11" t="s">
        <v>186</v>
      </c>
      <c r="H23" s="11" t="s">
        <v>31</v>
      </c>
      <c r="I23" s="11" t="s">
        <v>187</v>
      </c>
      <c r="J23" s="11" t="s">
        <v>33</v>
      </c>
      <c r="K23" s="11">
        <v>500</v>
      </c>
      <c r="L23" s="11" t="s">
        <v>188</v>
      </c>
      <c r="M23" s="11" t="s">
        <v>189</v>
      </c>
      <c r="N23" s="17">
        <v>1095</v>
      </c>
      <c r="O23" s="11">
        <v>3.2</v>
      </c>
      <c r="P23" s="18">
        <f t="shared" si="0"/>
        <v>5</v>
      </c>
      <c r="Q23" s="20">
        <v>0.01</v>
      </c>
      <c r="R23" s="18">
        <f t="shared" si="1"/>
        <v>5</v>
      </c>
      <c r="S23" s="11" t="s">
        <v>190</v>
      </c>
      <c r="T23" s="11" t="s">
        <v>191</v>
      </c>
      <c r="U23" s="11" t="s">
        <v>192</v>
      </c>
      <c r="V23" s="11" t="s">
        <v>193</v>
      </c>
      <c r="W23" s="21" t="s">
        <v>194</v>
      </c>
      <c r="X23" s="22">
        <v>4.3451</v>
      </c>
      <c r="Y23" s="24"/>
    </row>
    <row r="24" s="1" customFormat="1" ht="35" customHeight="1" spans="1:25">
      <c r="A24" s="11">
        <v>19</v>
      </c>
      <c r="B24" s="11" t="s">
        <v>27</v>
      </c>
      <c r="C24" s="11" t="s">
        <v>195</v>
      </c>
      <c r="D24" s="31" t="s">
        <v>196</v>
      </c>
      <c r="E24" s="11" t="s">
        <v>197</v>
      </c>
      <c r="F24" s="11" t="s">
        <v>198</v>
      </c>
      <c r="G24" s="11" t="s">
        <v>199</v>
      </c>
      <c r="H24" s="11" t="s">
        <v>31</v>
      </c>
      <c r="I24" s="11" t="s">
        <v>106</v>
      </c>
      <c r="J24" s="11" t="s">
        <v>33</v>
      </c>
      <c r="K24" s="11">
        <v>1000</v>
      </c>
      <c r="L24" s="11" t="s">
        <v>200</v>
      </c>
      <c r="M24" s="11" t="s">
        <v>201</v>
      </c>
      <c r="N24" s="17">
        <v>1095</v>
      </c>
      <c r="O24" s="11">
        <v>4.2</v>
      </c>
      <c r="P24" s="18">
        <f t="shared" si="0"/>
        <v>10</v>
      </c>
      <c r="Q24" s="20">
        <v>0.01</v>
      </c>
      <c r="R24" s="18">
        <f t="shared" si="1"/>
        <v>10</v>
      </c>
      <c r="S24" s="11" t="s">
        <v>202</v>
      </c>
      <c r="T24" s="11" t="s">
        <v>203</v>
      </c>
      <c r="U24" s="11" t="s">
        <v>195</v>
      </c>
      <c r="V24" s="11" t="s">
        <v>204</v>
      </c>
      <c r="W24" s="21" t="s">
        <v>205</v>
      </c>
      <c r="X24" s="22">
        <v>9.9262</v>
      </c>
      <c r="Y24" s="24"/>
    </row>
    <row r="25" s="1" customFormat="1" ht="35" customHeight="1" spans="1:25">
      <c r="A25" s="11">
        <v>20</v>
      </c>
      <c r="B25" s="11" t="s">
        <v>27</v>
      </c>
      <c r="C25" s="11" t="s">
        <v>206</v>
      </c>
      <c r="D25" s="11" t="s">
        <v>207</v>
      </c>
      <c r="E25" s="11" t="s">
        <v>206</v>
      </c>
      <c r="F25" s="11" t="s">
        <v>207</v>
      </c>
      <c r="G25" s="11" t="s">
        <v>208</v>
      </c>
      <c r="H25" s="11" t="s">
        <v>31</v>
      </c>
      <c r="I25" s="11" t="s">
        <v>121</v>
      </c>
      <c r="J25" s="11" t="s">
        <v>209</v>
      </c>
      <c r="K25" s="11">
        <v>200</v>
      </c>
      <c r="L25" s="11" t="s">
        <v>210</v>
      </c>
      <c r="M25" s="11" t="s">
        <v>211</v>
      </c>
      <c r="N25" s="17">
        <v>365</v>
      </c>
      <c r="O25" s="11">
        <v>4.5</v>
      </c>
      <c r="P25" s="18">
        <f t="shared" si="0"/>
        <v>2</v>
      </c>
      <c r="Q25" s="20">
        <v>0.01</v>
      </c>
      <c r="R25" s="18">
        <f t="shared" si="1"/>
        <v>2</v>
      </c>
      <c r="S25" s="11" t="s">
        <v>212</v>
      </c>
      <c r="T25" s="11" t="s">
        <v>213</v>
      </c>
      <c r="U25" s="11" t="s">
        <v>214</v>
      </c>
      <c r="V25" s="11" t="s">
        <v>215</v>
      </c>
      <c r="W25" s="21"/>
      <c r="X25" s="22">
        <v>1.989</v>
      </c>
      <c r="Y25" s="24"/>
    </row>
    <row r="26" s="1" customFormat="1" ht="35" customHeight="1" spans="1:25">
      <c r="A26" s="11">
        <v>21</v>
      </c>
      <c r="B26" s="11" t="s">
        <v>27</v>
      </c>
      <c r="C26" s="11" t="s">
        <v>216</v>
      </c>
      <c r="D26" s="11" t="s">
        <v>217</v>
      </c>
      <c r="E26" s="11" t="s">
        <v>216</v>
      </c>
      <c r="F26" s="11" t="s">
        <v>217</v>
      </c>
      <c r="G26" s="11" t="s">
        <v>30</v>
      </c>
      <c r="H26" s="11" t="s">
        <v>31</v>
      </c>
      <c r="I26" s="11" t="s">
        <v>187</v>
      </c>
      <c r="J26" s="11" t="s">
        <v>218</v>
      </c>
      <c r="K26" s="11">
        <v>300</v>
      </c>
      <c r="L26" s="11" t="s">
        <v>219</v>
      </c>
      <c r="M26" s="11" t="s">
        <v>220</v>
      </c>
      <c r="N26" s="17">
        <v>365</v>
      </c>
      <c r="O26" s="11">
        <v>4.75</v>
      </c>
      <c r="P26" s="18">
        <f t="shared" si="0"/>
        <v>3</v>
      </c>
      <c r="Q26" s="20">
        <v>0.01</v>
      </c>
      <c r="R26" s="18">
        <f t="shared" si="1"/>
        <v>3</v>
      </c>
      <c r="S26" s="11" t="s">
        <v>221</v>
      </c>
      <c r="T26" s="11" t="s">
        <v>222</v>
      </c>
      <c r="U26" s="11" t="s">
        <v>223</v>
      </c>
      <c r="V26" s="11" t="s">
        <v>224</v>
      </c>
      <c r="W26" s="21"/>
      <c r="X26" s="22">
        <v>2.9835</v>
      </c>
      <c r="Y26" s="24"/>
    </row>
    <row r="27" s="1" customFormat="1" ht="35" customHeight="1" spans="1:25">
      <c r="A27" s="11">
        <v>22</v>
      </c>
      <c r="B27" s="11" t="s">
        <v>27</v>
      </c>
      <c r="C27" s="11" t="s">
        <v>225</v>
      </c>
      <c r="D27" s="11" t="s">
        <v>226</v>
      </c>
      <c r="E27" s="11" t="s">
        <v>225</v>
      </c>
      <c r="F27" s="11" t="s">
        <v>226</v>
      </c>
      <c r="G27" s="11" t="s">
        <v>227</v>
      </c>
      <c r="H27" s="11" t="s">
        <v>105</v>
      </c>
      <c r="I27" s="11" t="s">
        <v>228</v>
      </c>
      <c r="J27" s="11" t="s">
        <v>209</v>
      </c>
      <c r="K27" s="11">
        <v>40</v>
      </c>
      <c r="L27" s="11" t="s">
        <v>219</v>
      </c>
      <c r="M27" s="11" t="s">
        <v>220</v>
      </c>
      <c r="N27" s="17">
        <v>365</v>
      </c>
      <c r="O27" s="11">
        <v>4.5</v>
      </c>
      <c r="P27" s="18">
        <f t="shared" si="0"/>
        <v>0.4</v>
      </c>
      <c r="Q27" s="20">
        <v>0.01</v>
      </c>
      <c r="R27" s="18">
        <f t="shared" si="1"/>
        <v>0.4</v>
      </c>
      <c r="S27" s="11" t="s">
        <v>229</v>
      </c>
      <c r="T27" s="11" t="s">
        <v>230</v>
      </c>
      <c r="U27" s="11" t="s">
        <v>231</v>
      </c>
      <c r="V27" s="11" t="s">
        <v>232</v>
      </c>
      <c r="W27" s="21"/>
      <c r="X27" s="22">
        <v>0.3758</v>
      </c>
      <c r="Y27" s="24"/>
    </row>
    <row r="28" s="1" customFormat="1" ht="35" customHeight="1" spans="1:25">
      <c r="A28" s="11">
        <v>23</v>
      </c>
      <c r="B28" s="11" t="s">
        <v>27</v>
      </c>
      <c r="C28" s="11" t="s">
        <v>233</v>
      </c>
      <c r="D28" s="11" t="s">
        <v>234</v>
      </c>
      <c r="E28" s="11" t="s">
        <v>233</v>
      </c>
      <c r="F28" s="11" t="s">
        <v>234</v>
      </c>
      <c r="G28" s="11" t="s">
        <v>54</v>
      </c>
      <c r="H28" s="11" t="s">
        <v>31</v>
      </c>
      <c r="I28" s="11" t="s">
        <v>235</v>
      </c>
      <c r="J28" s="11" t="s">
        <v>209</v>
      </c>
      <c r="K28" s="11">
        <v>300</v>
      </c>
      <c r="L28" s="11" t="s">
        <v>236</v>
      </c>
      <c r="M28" s="11" t="s">
        <v>237</v>
      </c>
      <c r="N28" s="17">
        <v>365</v>
      </c>
      <c r="O28" s="11">
        <v>5</v>
      </c>
      <c r="P28" s="18">
        <f t="shared" si="0"/>
        <v>3</v>
      </c>
      <c r="Q28" s="20">
        <v>0.01</v>
      </c>
      <c r="R28" s="18">
        <f t="shared" si="1"/>
        <v>3</v>
      </c>
      <c r="S28" s="11" t="s">
        <v>238</v>
      </c>
      <c r="T28" s="11" t="s">
        <v>239</v>
      </c>
      <c r="U28" s="11" t="s">
        <v>240</v>
      </c>
      <c r="V28" s="11" t="s">
        <v>241</v>
      </c>
      <c r="W28" s="21"/>
      <c r="X28" s="22">
        <v>2.9917</v>
      </c>
      <c r="Y28" s="24"/>
    </row>
    <row r="29" s="1" customFormat="1" ht="35" customHeight="1" spans="1:25">
      <c r="A29" s="11">
        <v>24</v>
      </c>
      <c r="B29" s="11" t="s">
        <v>27</v>
      </c>
      <c r="C29" s="11" t="s">
        <v>242</v>
      </c>
      <c r="D29" s="11" t="s">
        <v>243</v>
      </c>
      <c r="E29" s="11" t="s">
        <v>242</v>
      </c>
      <c r="F29" s="11" t="s">
        <v>243</v>
      </c>
      <c r="G29" s="11" t="s">
        <v>227</v>
      </c>
      <c r="H29" s="11" t="s">
        <v>31</v>
      </c>
      <c r="I29" s="11" t="s">
        <v>32</v>
      </c>
      <c r="J29" s="11" t="s">
        <v>33</v>
      </c>
      <c r="K29" s="11">
        <v>500</v>
      </c>
      <c r="L29" s="11" t="s">
        <v>244</v>
      </c>
      <c r="M29" s="11" t="s">
        <v>245</v>
      </c>
      <c r="N29" s="17">
        <v>1095</v>
      </c>
      <c r="O29" s="11">
        <v>5.2</v>
      </c>
      <c r="P29" s="18">
        <f t="shared" si="0"/>
        <v>5</v>
      </c>
      <c r="Q29" s="20">
        <v>0.01</v>
      </c>
      <c r="R29" s="18">
        <f t="shared" si="1"/>
        <v>5</v>
      </c>
      <c r="S29" s="11" t="s">
        <v>246</v>
      </c>
      <c r="T29" s="11" t="s">
        <v>247</v>
      </c>
      <c r="U29" s="11" t="s">
        <v>248</v>
      </c>
      <c r="V29" s="11" t="s">
        <v>249</v>
      </c>
      <c r="W29" s="21" t="s">
        <v>250</v>
      </c>
      <c r="X29" s="22">
        <v>4.9657</v>
      </c>
      <c r="Y29" s="24"/>
    </row>
    <row r="30" s="1" customFormat="1" ht="35" customHeight="1" spans="1:25">
      <c r="A30" s="11">
        <v>25</v>
      </c>
      <c r="B30" s="11" t="s">
        <v>27</v>
      </c>
      <c r="C30" s="11" t="s">
        <v>251</v>
      </c>
      <c r="D30" s="31" t="s">
        <v>252</v>
      </c>
      <c r="E30" s="11" t="s">
        <v>251</v>
      </c>
      <c r="F30" s="31" t="s">
        <v>252</v>
      </c>
      <c r="G30" s="11" t="s">
        <v>253</v>
      </c>
      <c r="H30" s="11" t="s">
        <v>31</v>
      </c>
      <c r="I30" s="11" t="s">
        <v>44</v>
      </c>
      <c r="J30" s="11" t="s">
        <v>33</v>
      </c>
      <c r="K30" s="11">
        <v>500</v>
      </c>
      <c r="L30" s="11" t="s">
        <v>254</v>
      </c>
      <c r="M30" s="11" t="s">
        <v>255</v>
      </c>
      <c r="N30" s="17">
        <v>1095</v>
      </c>
      <c r="O30" s="11">
        <v>4.5</v>
      </c>
      <c r="P30" s="18">
        <f t="shared" si="0"/>
        <v>5</v>
      </c>
      <c r="Q30" s="20">
        <v>0.01</v>
      </c>
      <c r="R30" s="18">
        <f t="shared" si="1"/>
        <v>5</v>
      </c>
      <c r="S30" s="11" t="s">
        <v>256</v>
      </c>
      <c r="T30" s="11" t="s">
        <v>257</v>
      </c>
      <c r="U30" s="11" t="s">
        <v>258</v>
      </c>
      <c r="V30" s="11" t="s">
        <v>259</v>
      </c>
      <c r="W30" s="21" t="s">
        <v>260</v>
      </c>
      <c r="X30" s="22">
        <v>4.9683</v>
      </c>
      <c r="Y30" s="24"/>
    </row>
    <row r="31" s="1" customFormat="1" ht="35" customHeight="1" spans="1:25">
      <c r="A31" s="11">
        <v>26</v>
      </c>
      <c r="B31" s="11" t="s">
        <v>27</v>
      </c>
      <c r="C31" s="11" t="s">
        <v>261</v>
      </c>
      <c r="D31" s="31" t="s">
        <v>262</v>
      </c>
      <c r="E31" s="11" t="s">
        <v>261</v>
      </c>
      <c r="F31" s="31" t="s">
        <v>262</v>
      </c>
      <c r="G31" s="11" t="s">
        <v>199</v>
      </c>
      <c r="H31" s="11" t="s">
        <v>31</v>
      </c>
      <c r="I31" s="11" t="s">
        <v>65</v>
      </c>
      <c r="J31" s="11" t="s">
        <v>33</v>
      </c>
      <c r="K31" s="11">
        <v>750</v>
      </c>
      <c r="L31" s="11" t="s">
        <v>263</v>
      </c>
      <c r="M31" s="11" t="s">
        <v>264</v>
      </c>
      <c r="N31" s="17">
        <v>1095</v>
      </c>
      <c r="O31" s="11">
        <v>3.7</v>
      </c>
      <c r="P31" s="18">
        <f t="shared" si="0"/>
        <v>7.5</v>
      </c>
      <c r="Q31" s="20">
        <v>0.01</v>
      </c>
      <c r="R31" s="18">
        <f t="shared" si="1"/>
        <v>7.5</v>
      </c>
      <c r="S31" s="11" t="s">
        <v>265</v>
      </c>
      <c r="T31" s="11" t="s">
        <v>266</v>
      </c>
      <c r="U31" s="11" t="s">
        <v>267</v>
      </c>
      <c r="V31" s="11" t="s">
        <v>268</v>
      </c>
      <c r="W31" s="21" t="s">
        <v>269</v>
      </c>
      <c r="X31" s="22">
        <v>7.4229</v>
      </c>
      <c r="Y31" s="24"/>
    </row>
    <row r="32" s="1" customFormat="1" ht="35" customHeight="1" spans="1:25">
      <c r="A32" s="11">
        <v>27</v>
      </c>
      <c r="B32" s="11" t="s">
        <v>27</v>
      </c>
      <c r="C32" s="11" t="s">
        <v>270</v>
      </c>
      <c r="D32" s="11" t="s">
        <v>271</v>
      </c>
      <c r="E32" s="11" t="s">
        <v>270</v>
      </c>
      <c r="F32" s="11" t="s">
        <v>271</v>
      </c>
      <c r="G32" s="11" t="s">
        <v>30</v>
      </c>
      <c r="H32" s="11" t="s">
        <v>31</v>
      </c>
      <c r="I32" s="11" t="s">
        <v>44</v>
      </c>
      <c r="J32" s="11" t="s">
        <v>209</v>
      </c>
      <c r="K32" s="11">
        <v>300</v>
      </c>
      <c r="L32" s="11" t="s">
        <v>272</v>
      </c>
      <c r="M32" s="11" t="s">
        <v>273</v>
      </c>
      <c r="N32" s="17">
        <v>365</v>
      </c>
      <c r="O32" s="11">
        <v>4.4</v>
      </c>
      <c r="P32" s="18">
        <f t="shared" si="0"/>
        <v>3</v>
      </c>
      <c r="Q32" s="20">
        <v>0.01</v>
      </c>
      <c r="R32" s="18">
        <f t="shared" si="1"/>
        <v>3</v>
      </c>
      <c r="S32" s="11" t="s">
        <v>274</v>
      </c>
      <c r="T32" s="11" t="s">
        <v>275</v>
      </c>
      <c r="U32" s="11" t="s">
        <v>276</v>
      </c>
      <c r="V32" s="11" t="s">
        <v>277</v>
      </c>
      <c r="W32" s="21"/>
      <c r="X32" s="22">
        <v>2.8438</v>
      </c>
      <c r="Y32" s="24"/>
    </row>
    <row r="33" s="1" customFormat="1" ht="35" customHeight="1" spans="1:25">
      <c r="A33" s="11">
        <v>28</v>
      </c>
      <c r="B33" s="11" t="s">
        <v>27</v>
      </c>
      <c r="C33" s="11" t="s">
        <v>278</v>
      </c>
      <c r="D33" s="11" t="s">
        <v>279</v>
      </c>
      <c r="E33" s="11" t="s">
        <v>278</v>
      </c>
      <c r="F33" s="11" t="s">
        <v>279</v>
      </c>
      <c r="G33" s="11" t="s">
        <v>30</v>
      </c>
      <c r="H33" s="11" t="s">
        <v>31</v>
      </c>
      <c r="I33" s="11" t="s">
        <v>44</v>
      </c>
      <c r="J33" s="11" t="s">
        <v>209</v>
      </c>
      <c r="K33" s="11">
        <v>110</v>
      </c>
      <c r="L33" s="11" t="s">
        <v>272</v>
      </c>
      <c r="M33" s="11" t="s">
        <v>273</v>
      </c>
      <c r="N33" s="17">
        <v>365</v>
      </c>
      <c r="O33" s="11">
        <v>5</v>
      </c>
      <c r="P33" s="18">
        <f t="shared" si="0"/>
        <v>1.1</v>
      </c>
      <c r="Q33" s="20">
        <v>0.01</v>
      </c>
      <c r="R33" s="18">
        <f t="shared" si="1"/>
        <v>1.1</v>
      </c>
      <c r="S33" s="11" t="s">
        <v>280</v>
      </c>
      <c r="T33" s="11" t="s">
        <v>281</v>
      </c>
      <c r="U33" s="11" t="s">
        <v>282</v>
      </c>
      <c r="V33" s="11" t="s">
        <v>283</v>
      </c>
      <c r="W33" s="21"/>
      <c r="X33" s="22">
        <v>1.1</v>
      </c>
      <c r="Y33" s="24"/>
    </row>
    <row r="34" s="1" customFormat="1" ht="35" customHeight="1" spans="1:25">
      <c r="A34" s="11">
        <v>29</v>
      </c>
      <c r="B34" s="11" t="s">
        <v>27</v>
      </c>
      <c r="C34" s="11" t="s">
        <v>284</v>
      </c>
      <c r="D34" s="11" t="s">
        <v>285</v>
      </c>
      <c r="E34" s="11" t="s">
        <v>284</v>
      </c>
      <c r="F34" s="11" t="s">
        <v>285</v>
      </c>
      <c r="G34" s="11" t="s">
        <v>94</v>
      </c>
      <c r="H34" s="11" t="s">
        <v>31</v>
      </c>
      <c r="I34" s="11" t="s">
        <v>65</v>
      </c>
      <c r="J34" s="11" t="s">
        <v>209</v>
      </c>
      <c r="K34" s="11">
        <v>500</v>
      </c>
      <c r="L34" s="11" t="s">
        <v>286</v>
      </c>
      <c r="M34" s="11" t="s">
        <v>287</v>
      </c>
      <c r="N34" s="17">
        <v>365</v>
      </c>
      <c r="O34" s="11">
        <v>4</v>
      </c>
      <c r="P34" s="18">
        <f t="shared" si="0"/>
        <v>5</v>
      </c>
      <c r="Q34" s="20">
        <v>0.01</v>
      </c>
      <c r="R34" s="18">
        <f t="shared" si="1"/>
        <v>5</v>
      </c>
      <c r="S34" s="11" t="s">
        <v>288</v>
      </c>
      <c r="T34" s="11" t="s">
        <v>289</v>
      </c>
      <c r="U34" s="11" t="s">
        <v>290</v>
      </c>
      <c r="V34" s="11" t="s">
        <v>291</v>
      </c>
      <c r="W34" s="21"/>
      <c r="X34" s="22">
        <v>4.9863</v>
      </c>
      <c r="Y34" s="24"/>
    </row>
    <row r="35" s="1" customFormat="1" ht="35" customHeight="1" spans="1:25">
      <c r="A35" s="11">
        <v>30</v>
      </c>
      <c r="B35" s="11" t="s">
        <v>27</v>
      </c>
      <c r="C35" s="11" t="s">
        <v>292</v>
      </c>
      <c r="D35" s="11" t="s">
        <v>293</v>
      </c>
      <c r="E35" s="11" t="s">
        <v>292</v>
      </c>
      <c r="F35" s="11" t="s">
        <v>293</v>
      </c>
      <c r="G35" s="11" t="s">
        <v>30</v>
      </c>
      <c r="H35" s="11" t="s">
        <v>75</v>
      </c>
      <c r="I35" s="11" t="s">
        <v>44</v>
      </c>
      <c r="J35" s="11" t="s">
        <v>294</v>
      </c>
      <c r="K35" s="11">
        <v>300</v>
      </c>
      <c r="L35" s="11" t="s">
        <v>295</v>
      </c>
      <c r="M35" s="11" t="s">
        <v>296</v>
      </c>
      <c r="N35" s="17">
        <v>365</v>
      </c>
      <c r="O35" s="11">
        <v>5</v>
      </c>
      <c r="P35" s="18">
        <f t="shared" si="0"/>
        <v>3</v>
      </c>
      <c r="Q35" s="20">
        <v>0.01</v>
      </c>
      <c r="R35" s="18">
        <f t="shared" si="1"/>
        <v>3</v>
      </c>
      <c r="S35" s="11" t="s">
        <v>297</v>
      </c>
      <c r="T35" s="11" t="s">
        <v>298</v>
      </c>
      <c r="U35" s="11" t="s">
        <v>299</v>
      </c>
      <c r="V35" s="11" t="s">
        <v>300</v>
      </c>
      <c r="W35" s="21"/>
      <c r="X35" s="22">
        <v>2.9095</v>
      </c>
      <c r="Y35" s="24"/>
    </row>
    <row r="36" s="1" customFormat="1" ht="35" customHeight="1" spans="1:25">
      <c r="A36" s="11">
        <v>31</v>
      </c>
      <c r="B36" s="11" t="s">
        <v>27</v>
      </c>
      <c r="C36" s="11" t="s">
        <v>301</v>
      </c>
      <c r="D36" s="11" t="s">
        <v>302</v>
      </c>
      <c r="E36" s="11" t="s">
        <v>301</v>
      </c>
      <c r="F36" s="11" t="s">
        <v>302</v>
      </c>
      <c r="G36" s="11" t="s">
        <v>30</v>
      </c>
      <c r="H36" s="11" t="s">
        <v>31</v>
      </c>
      <c r="I36" s="11" t="s">
        <v>44</v>
      </c>
      <c r="J36" s="11" t="s">
        <v>294</v>
      </c>
      <c r="K36" s="11">
        <v>500</v>
      </c>
      <c r="L36" s="11" t="s">
        <v>303</v>
      </c>
      <c r="M36" s="11" t="s">
        <v>304</v>
      </c>
      <c r="N36" s="17">
        <v>365</v>
      </c>
      <c r="O36" s="11">
        <v>4.8</v>
      </c>
      <c r="P36" s="18">
        <f t="shared" si="0"/>
        <v>5</v>
      </c>
      <c r="Q36" s="20">
        <v>0.01</v>
      </c>
      <c r="R36" s="18">
        <f t="shared" si="1"/>
        <v>5</v>
      </c>
      <c r="S36" s="11" t="s">
        <v>305</v>
      </c>
      <c r="T36" s="11" t="s">
        <v>306</v>
      </c>
      <c r="U36" s="11" t="s">
        <v>307</v>
      </c>
      <c r="V36" s="11" t="s">
        <v>308</v>
      </c>
      <c r="W36" s="21"/>
      <c r="X36" s="22">
        <v>4.6335</v>
      </c>
      <c r="Y36" s="24"/>
    </row>
    <row r="37" s="1" customFormat="1" ht="35" customHeight="1" spans="1:25">
      <c r="A37" s="11">
        <v>32</v>
      </c>
      <c r="B37" s="11" t="s">
        <v>27</v>
      </c>
      <c r="C37" s="11" t="s">
        <v>309</v>
      </c>
      <c r="D37" s="11" t="s">
        <v>310</v>
      </c>
      <c r="E37" s="11" t="s">
        <v>309</v>
      </c>
      <c r="F37" s="11" t="s">
        <v>310</v>
      </c>
      <c r="G37" s="11" t="s">
        <v>30</v>
      </c>
      <c r="H37" s="11" t="s">
        <v>31</v>
      </c>
      <c r="I37" s="11" t="s">
        <v>311</v>
      </c>
      <c r="J37" s="11" t="s">
        <v>218</v>
      </c>
      <c r="K37" s="11">
        <v>200</v>
      </c>
      <c r="L37" s="11" t="s">
        <v>312</v>
      </c>
      <c r="M37" s="11" t="s">
        <v>313</v>
      </c>
      <c r="N37" s="17">
        <v>365</v>
      </c>
      <c r="O37" s="11">
        <v>4.8</v>
      </c>
      <c r="P37" s="18">
        <f t="shared" si="0"/>
        <v>2</v>
      </c>
      <c r="Q37" s="20">
        <v>0.01</v>
      </c>
      <c r="R37" s="18">
        <f t="shared" si="1"/>
        <v>2</v>
      </c>
      <c r="S37" s="11" t="s">
        <v>314</v>
      </c>
      <c r="T37" s="11" t="s">
        <v>315</v>
      </c>
      <c r="U37" s="11" t="s">
        <v>316</v>
      </c>
      <c r="V37" s="11" t="s">
        <v>317</v>
      </c>
      <c r="W37" s="21"/>
      <c r="X37" s="22">
        <v>1.989</v>
      </c>
      <c r="Y37" s="24"/>
    </row>
    <row r="38" s="1" customFormat="1" ht="35" customHeight="1" spans="1:25">
      <c r="A38" s="11">
        <v>33</v>
      </c>
      <c r="B38" s="11" t="s">
        <v>27</v>
      </c>
      <c r="C38" s="11" t="s">
        <v>318</v>
      </c>
      <c r="D38" s="11" t="s">
        <v>319</v>
      </c>
      <c r="E38" s="11" t="s">
        <v>318</v>
      </c>
      <c r="F38" s="11" t="s">
        <v>319</v>
      </c>
      <c r="G38" s="11" t="s">
        <v>30</v>
      </c>
      <c r="H38" s="11" t="s">
        <v>31</v>
      </c>
      <c r="I38" s="11" t="s">
        <v>311</v>
      </c>
      <c r="J38" s="11" t="s">
        <v>33</v>
      </c>
      <c r="K38" s="11">
        <v>260</v>
      </c>
      <c r="L38" s="11" t="s">
        <v>320</v>
      </c>
      <c r="M38" s="11" t="s">
        <v>321</v>
      </c>
      <c r="N38" s="17">
        <v>1095</v>
      </c>
      <c r="O38" s="11">
        <v>4</v>
      </c>
      <c r="P38" s="18">
        <f t="shared" si="0"/>
        <v>2.6</v>
      </c>
      <c r="Q38" s="20">
        <v>0.01</v>
      </c>
      <c r="R38" s="18">
        <f t="shared" si="1"/>
        <v>2.6</v>
      </c>
      <c r="S38" s="11" t="s">
        <v>322</v>
      </c>
      <c r="T38" s="11" t="s">
        <v>323</v>
      </c>
      <c r="U38" s="11" t="s">
        <v>324</v>
      </c>
      <c r="V38" s="11" t="s">
        <v>325</v>
      </c>
      <c r="W38" s="21" t="s">
        <v>326</v>
      </c>
      <c r="X38" s="22">
        <v>2.548</v>
      </c>
      <c r="Y38" s="24"/>
    </row>
    <row r="39" s="1" customFormat="1" ht="35" customHeight="1" spans="1:25">
      <c r="A39" s="11">
        <v>34</v>
      </c>
      <c r="B39" s="11" t="s">
        <v>27</v>
      </c>
      <c r="C39" s="11" t="s">
        <v>327</v>
      </c>
      <c r="D39" s="31" t="s">
        <v>328</v>
      </c>
      <c r="E39" s="11" t="s">
        <v>327</v>
      </c>
      <c r="F39" s="31" t="s">
        <v>328</v>
      </c>
      <c r="G39" s="11" t="s">
        <v>104</v>
      </c>
      <c r="H39" s="11" t="s">
        <v>31</v>
      </c>
      <c r="I39" s="11" t="s">
        <v>44</v>
      </c>
      <c r="J39" s="11" t="s">
        <v>33</v>
      </c>
      <c r="K39" s="11">
        <v>500</v>
      </c>
      <c r="L39" s="11" t="s">
        <v>329</v>
      </c>
      <c r="M39" s="11" t="s">
        <v>330</v>
      </c>
      <c r="N39" s="17">
        <v>365</v>
      </c>
      <c r="O39" s="11">
        <v>4</v>
      </c>
      <c r="P39" s="18">
        <f t="shared" si="0"/>
        <v>5</v>
      </c>
      <c r="Q39" s="20">
        <v>0.01</v>
      </c>
      <c r="R39" s="18">
        <f t="shared" si="1"/>
        <v>5</v>
      </c>
      <c r="S39" s="11" t="s">
        <v>331</v>
      </c>
      <c r="T39" s="11" t="s">
        <v>332</v>
      </c>
      <c r="U39" s="11" t="s">
        <v>333</v>
      </c>
      <c r="V39" s="11" t="s">
        <v>334</v>
      </c>
      <c r="W39" s="21"/>
      <c r="X39" s="22">
        <v>3.1506</v>
      </c>
      <c r="Y39" s="24"/>
    </row>
    <row r="40" s="1" customFormat="1" ht="35" customHeight="1" spans="1:25">
      <c r="A40" s="11">
        <v>35</v>
      </c>
      <c r="B40" s="11" t="s">
        <v>27</v>
      </c>
      <c r="C40" s="11" t="s">
        <v>335</v>
      </c>
      <c r="D40" s="31" t="s">
        <v>336</v>
      </c>
      <c r="E40" s="11" t="s">
        <v>337</v>
      </c>
      <c r="F40" s="11" t="s">
        <v>338</v>
      </c>
      <c r="G40" s="11" t="s">
        <v>94</v>
      </c>
      <c r="H40" s="11" t="s">
        <v>105</v>
      </c>
      <c r="I40" s="11" t="s">
        <v>121</v>
      </c>
      <c r="J40" s="11" t="s">
        <v>33</v>
      </c>
      <c r="K40" s="11">
        <v>300</v>
      </c>
      <c r="L40" s="11" t="s">
        <v>339</v>
      </c>
      <c r="M40" s="11" t="s">
        <v>340</v>
      </c>
      <c r="N40" s="17">
        <v>365</v>
      </c>
      <c r="O40" s="11">
        <v>3.85</v>
      </c>
      <c r="P40" s="18">
        <f t="shared" si="0"/>
        <v>3</v>
      </c>
      <c r="Q40" s="20">
        <v>0.01</v>
      </c>
      <c r="R40" s="18">
        <f t="shared" si="1"/>
        <v>3</v>
      </c>
      <c r="S40" s="11" t="s">
        <v>341</v>
      </c>
      <c r="T40" s="11" t="s">
        <v>342</v>
      </c>
      <c r="U40" s="11" t="s">
        <v>335</v>
      </c>
      <c r="V40" s="11" t="s">
        <v>343</v>
      </c>
      <c r="W40" s="21"/>
      <c r="X40" s="22">
        <v>2.9013</v>
      </c>
      <c r="Y40" s="24"/>
    </row>
    <row r="41" s="1" customFormat="1" ht="35" customHeight="1" spans="1:25">
      <c r="A41" s="11">
        <v>36</v>
      </c>
      <c r="B41" s="11" t="s">
        <v>27</v>
      </c>
      <c r="C41" s="11" t="s">
        <v>344</v>
      </c>
      <c r="D41" s="11" t="s">
        <v>345</v>
      </c>
      <c r="E41" s="11" t="s">
        <v>344</v>
      </c>
      <c r="F41" s="11" t="s">
        <v>345</v>
      </c>
      <c r="G41" s="11" t="s">
        <v>346</v>
      </c>
      <c r="H41" s="11" t="s">
        <v>31</v>
      </c>
      <c r="I41" s="11" t="s">
        <v>32</v>
      </c>
      <c r="J41" s="11" t="s">
        <v>33</v>
      </c>
      <c r="K41" s="11">
        <v>750</v>
      </c>
      <c r="L41" s="11" t="s">
        <v>347</v>
      </c>
      <c r="M41" s="11" t="s">
        <v>348</v>
      </c>
      <c r="N41" s="17">
        <v>1095</v>
      </c>
      <c r="O41" s="11">
        <v>4.85</v>
      </c>
      <c r="P41" s="18">
        <f t="shared" si="0"/>
        <v>7.5</v>
      </c>
      <c r="Q41" s="20">
        <v>0.01</v>
      </c>
      <c r="R41" s="18">
        <f t="shared" si="1"/>
        <v>7.5</v>
      </c>
      <c r="S41" s="11" t="s">
        <v>349</v>
      </c>
      <c r="T41" s="11" t="s">
        <v>350</v>
      </c>
      <c r="U41" s="11" t="s">
        <v>351</v>
      </c>
      <c r="V41" s="11" t="s">
        <v>352</v>
      </c>
      <c r="W41" s="21" t="s">
        <v>62</v>
      </c>
      <c r="X41" s="22">
        <v>7.4491</v>
      </c>
      <c r="Y41" s="24"/>
    </row>
    <row r="42" s="1" customFormat="1" ht="35" customHeight="1" spans="1:25">
      <c r="A42" s="11">
        <v>37</v>
      </c>
      <c r="B42" s="11" t="s">
        <v>27</v>
      </c>
      <c r="C42" s="11" t="s">
        <v>353</v>
      </c>
      <c r="D42" s="31" t="s">
        <v>354</v>
      </c>
      <c r="E42" s="11" t="s">
        <v>353</v>
      </c>
      <c r="F42" s="31" t="s">
        <v>354</v>
      </c>
      <c r="G42" s="11" t="s">
        <v>155</v>
      </c>
      <c r="H42" s="11" t="s">
        <v>31</v>
      </c>
      <c r="I42" s="11" t="s">
        <v>106</v>
      </c>
      <c r="J42" s="11" t="s">
        <v>33</v>
      </c>
      <c r="K42" s="11">
        <v>500</v>
      </c>
      <c r="L42" s="11" t="s">
        <v>355</v>
      </c>
      <c r="M42" s="11" t="s">
        <v>356</v>
      </c>
      <c r="N42" s="17">
        <v>1095</v>
      </c>
      <c r="O42" s="11">
        <v>4</v>
      </c>
      <c r="P42" s="18">
        <f t="shared" si="0"/>
        <v>5</v>
      </c>
      <c r="Q42" s="20">
        <v>0.01</v>
      </c>
      <c r="R42" s="18">
        <f t="shared" si="1"/>
        <v>5</v>
      </c>
      <c r="S42" s="11" t="s">
        <v>357</v>
      </c>
      <c r="T42" s="11" t="s">
        <v>358</v>
      </c>
      <c r="U42" s="11" t="s">
        <v>359</v>
      </c>
      <c r="V42" s="11" t="s">
        <v>360</v>
      </c>
      <c r="W42" s="21" t="s">
        <v>361</v>
      </c>
      <c r="X42" s="22">
        <v>4.9727</v>
      </c>
      <c r="Y42" s="24"/>
    </row>
    <row r="43" s="1" customFormat="1" ht="35" customHeight="1" spans="1:25">
      <c r="A43" s="11">
        <v>38</v>
      </c>
      <c r="B43" s="11" t="s">
        <v>27</v>
      </c>
      <c r="C43" s="11" t="s">
        <v>362</v>
      </c>
      <c r="D43" s="11" t="s">
        <v>363</v>
      </c>
      <c r="E43" s="11" t="s">
        <v>362</v>
      </c>
      <c r="F43" s="11" t="s">
        <v>363</v>
      </c>
      <c r="G43" s="11" t="s">
        <v>364</v>
      </c>
      <c r="H43" s="11" t="s">
        <v>31</v>
      </c>
      <c r="I43" s="11" t="s">
        <v>365</v>
      </c>
      <c r="J43" s="11" t="s">
        <v>33</v>
      </c>
      <c r="K43" s="11">
        <v>750</v>
      </c>
      <c r="L43" s="11" t="s">
        <v>366</v>
      </c>
      <c r="M43" s="11" t="s">
        <v>367</v>
      </c>
      <c r="N43" s="17">
        <v>1095</v>
      </c>
      <c r="O43" s="11">
        <v>4.95</v>
      </c>
      <c r="P43" s="18">
        <f t="shared" si="0"/>
        <v>7.5</v>
      </c>
      <c r="Q43" s="20">
        <v>0.01</v>
      </c>
      <c r="R43" s="18">
        <f t="shared" si="1"/>
        <v>7.5</v>
      </c>
      <c r="S43" s="11" t="s">
        <v>368</v>
      </c>
      <c r="T43" s="11" t="s">
        <v>369</v>
      </c>
      <c r="U43" s="11" t="s">
        <v>370</v>
      </c>
      <c r="V43" s="11" t="s">
        <v>371</v>
      </c>
      <c r="W43" s="21" t="s">
        <v>372</v>
      </c>
      <c r="X43" s="22">
        <v>7.4052</v>
      </c>
      <c r="Y43" s="24"/>
    </row>
    <row r="44" s="1" customFormat="1" ht="35" customHeight="1" spans="1:25">
      <c r="A44" s="11">
        <v>39</v>
      </c>
      <c r="B44" s="11" t="s">
        <v>27</v>
      </c>
      <c r="C44" s="11" t="s">
        <v>373</v>
      </c>
      <c r="D44" s="31" t="s">
        <v>374</v>
      </c>
      <c r="E44" s="11" t="s">
        <v>373</v>
      </c>
      <c r="F44" s="31" t="s">
        <v>374</v>
      </c>
      <c r="G44" s="11" t="s">
        <v>30</v>
      </c>
      <c r="H44" s="11" t="s">
        <v>105</v>
      </c>
      <c r="I44" s="11" t="s">
        <v>44</v>
      </c>
      <c r="J44" s="11" t="s">
        <v>209</v>
      </c>
      <c r="K44" s="11">
        <v>200</v>
      </c>
      <c r="L44" s="11" t="s">
        <v>375</v>
      </c>
      <c r="M44" s="11" t="s">
        <v>376</v>
      </c>
      <c r="N44" s="17">
        <v>365</v>
      </c>
      <c r="O44" s="11">
        <v>4</v>
      </c>
      <c r="P44" s="18">
        <f t="shared" si="0"/>
        <v>2</v>
      </c>
      <c r="Q44" s="20">
        <v>0.01</v>
      </c>
      <c r="R44" s="18">
        <f t="shared" si="1"/>
        <v>2</v>
      </c>
      <c r="S44" s="11" t="s">
        <v>377</v>
      </c>
      <c r="T44" s="11" t="s">
        <v>378</v>
      </c>
      <c r="U44" s="11" t="s">
        <v>379</v>
      </c>
      <c r="V44" s="11" t="s">
        <v>380</v>
      </c>
      <c r="W44" s="21"/>
      <c r="X44" s="22">
        <v>1.7589</v>
      </c>
      <c r="Y44" s="24"/>
    </row>
    <row r="45" s="1" customFormat="1" ht="35" customHeight="1" spans="1:25">
      <c r="A45" s="11">
        <v>40</v>
      </c>
      <c r="B45" s="11" t="s">
        <v>27</v>
      </c>
      <c r="C45" s="11" t="s">
        <v>381</v>
      </c>
      <c r="D45" s="11" t="s">
        <v>382</v>
      </c>
      <c r="E45" s="11" t="s">
        <v>381</v>
      </c>
      <c r="F45" s="11" t="s">
        <v>382</v>
      </c>
      <c r="G45" s="11" t="s">
        <v>227</v>
      </c>
      <c r="H45" s="11" t="s">
        <v>31</v>
      </c>
      <c r="I45" s="11" t="s">
        <v>44</v>
      </c>
      <c r="J45" s="11" t="s">
        <v>33</v>
      </c>
      <c r="K45" s="11">
        <v>220</v>
      </c>
      <c r="L45" s="11" t="s">
        <v>383</v>
      </c>
      <c r="M45" s="11" t="s">
        <v>384</v>
      </c>
      <c r="N45" s="17">
        <v>365</v>
      </c>
      <c r="O45" s="11">
        <v>4.5</v>
      </c>
      <c r="P45" s="18">
        <f t="shared" si="0"/>
        <v>2.2</v>
      </c>
      <c r="Q45" s="20">
        <v>0.01</v>
      </c>
      <c r="R45" s="18">
        <f t="shared" si="1"/>
        <v>2.2</v>
      </c>
      <c r="S45" s="11" t="s">
        <v>385</v>
      </c>
      <c r="T45" s="11" t="s">
        <v>386</v>
      </c>
      <c r="U45" s="11" t="s">
        <v>387</v>
      </c>
      <c r="V45" s="11" t="s">
        <v>388</v>
      </c>
      <c r="W45" s="21"/>
      <c r="X45" s="22">
        <v>2.1758</v>
      </c>
      <c r="Y45" s="24"/>
    </row>
    <row r="46" s="1" customFormat="1" ht="35" customHeight="1" spans="1:25">
      <c r="A46" s="11">
        <v>41</v>
      </c>
      <c r="B46" s="11" t="s">
        <v>27</v>
      </c>
      <c r="C46" s="11" t="s">
        <v>389</v>
      </c>
      <c r="D46" s="11" t="s">
        <v>390</v>
      </c>
      <c r="E46" s="11" t="s">
        <v>389</v>
      </c>
      <c r="F46" s="11" t="s">
        <v>390</v>
      </c>
      <c r="G46" s="11" t="s">
        <v>227</v>
      </c>
      <c r="H46" s="11" t="s">
        <v>31</v>
      </c>
      <c r="I46" s="11" t="s">
        <v>44</v>
      </c>
      <c r="J46" s="11" t="s">
        <v>33</v>
      </c>
      <c r="K46" s="11">
        <v>600</v>
      </c>
      <c r="L46" s="11" t="s">
        <v>383</v>
      </c>
      <c r="M46" s="11" t="s">
        <v>391</v>
      </c>
      <c r="N46" s="17">
        <v>1095</v>
      </c>
      <c r="O46" s="11">
        <v>3.9</v>
      </c>
      <c r="P46" s="18">
        <f t="shared" si="0"/>
        <v>6</v>
      </c>
      <c r="Q46" s="20">
        <v>0.01</v>
      </c>
      <c r="R46" s="18">
        <f t="shared" si="1"/>
        <v>6</v>
      </c>
      <c r="S46" s="11" t="s">
        <v>392</v>
      </c>
      <c r="T46" s="11" t="s">
        <v>393</v>
      </c>
      <c r="U46" s="11" t="s">
        <v>394</v>
      </c>
      <c r="V46" s="11" t="s">
        <v>395</v>
      </c>
      <c r="W46" s="21" t="s">
        <v>396</v>
      </c>
      <c r="X46" s="22">
        <v>5.9673</v>
      </c>
      <c r="Y46" s="24"/>
    </row>
    <row r="47" s="1" customFormat="1" ht="35" customHeight="1" spans="1:25">
      <c r="A47" s="11">
        <v>42</v>
      </c>
      <c r="B47" s="11" t="s">
        <v>27</v>
      </c>
      <c r="C47" s="11" t="s">
        <v>397</v>
      </c>
      <c r="D47" s="31" t="s">
        <v>398</v>
      </c>
      <c r="E47" s="11" t="s">
        <v>399</v>
      </c>
      <c r="F47" s="11" t="s">
        <v>400</v>
      </c>
      <c r="G47" s="11" t="s">
        <v>401</v>
      </c>
      <c r="H47" s="11" t="s">
        <v>31</v>
      </c>
      <c r="I47" s="11" t="s">
        <v>402</v>
      </c>
      <c r="J47" s="11" t="s">
        <v>33</v>
      </c>
      <c r="K47" s="11">
        <v>999.8</v>
      </c>
      <c r="L47" s="11" t="s">
        <v>403</v>
      </c>
      <c r="M47" s="11" t="s">
        <v>404</v>
      </c>
      <c r="N47" s="17">
        <v>365</v>
      </c>
      <c r="O47" s="11">
        <v>5</v>
      </c>
      <c r="P47" s="18">
        <f t="shared" si="0"/>
        <v>9.998</v>
      </c>
      <c r="Q47" s="20">
        <v>0.01</v>
      </c>
      <c r="R47" s="18">
        <f t="shared" si="1"/>
        <v>9.998</v>
      </c>
      <c r="S47" s="11" t="s">
        <v>405</v>
      </c>
      <c r="T47" s="11" t="s">
        <v>406</v>
      </c>
      <c r="U47" s="11" t="s">
        <v>407</v>
      </c>
      <c r="V47" s="11" t="s">
        <v>408</v>
      </c>
      <c r="W47" s="21"/>
      <c r="X47" s="22">
        <v>5.2592</v>
      </c>
      <c r="Y47" s="24"/>
    </row>
    <row r="48" s="1" customFormat="1" ht="35" customHeight="1" spans="1:25">
      <c r="A48" s="11">
        <v>43</v>
      </c>
      <c r="B48" s="11" t="s">
        <v>27</v>
      </c>
      <c r="C48" s="11" t="s">
        <v>409</v>
      </c>
      <c r="D48" s="11" t="s">
        <v>410</v>
      </c>
      <c r="E48" s="11" t="s">
        <v>409</v>
      </c>
      <c r="F48" s="11" t="s">
        <v>410</v>
      </c>
      <c r="G48" s="11" t="s">
        <v>144</v>
      </c>
      <c r="H48" s="11" t="s">
        <v>31</v>
      </c>
      <c r="I48" s="11" t="s">
        <v>311</v>
      </c>
      <c r="J48" s="11" t="s">
        <v>33</v>
      </c>
      <c r="K48" s="11">
        <v>500</v>
      </c>
      <c r="L48" s="11" t="s">
        <v>403</v>
      </c>
      <c r="M48" s="11" t="s">
        <v>411</v>
      </c>
      <c r="N48" s="17">
        <v>1095</v>
      </c>
      <c r="O48" s="11">
        <v>4.4</v>
      </c>
      <c r="P48" s="18">
        <f t="shared" si="0"/>
        <v>5</v>
      </c>
      <c r="Q48" s="20">
        <v>0.01</v>
      </c>
      <c r="R48" s="18">
        <f t="shared" si="1"/>
        <v>5</v>
      </c>
      <c r="S48" s="11" t="s">
        <v>412</v>
      </c>
      <c r="T48" s="11" t="s">
        <v>413</v>
      </c>
      <c r="U48" s="11" t="s">
        <v>414</v>
      </c>
      <c r="V48" s="11" t="s">
        <v>408</v>
      </c>
      <c r="W48" s="21" t="s">
        <v>415</v>
      </c>
      <c r="X48" s="22">
        <v>4.8354</v>
      </c>
      <c r="Y48" s="24"/>
    </row>
    <row r="49" s="1" customFormat="1" ht="35" customHeight="1" spans="1:25">
      <c r="A49" s="11">
        <v>44</v>
      </c>
      <c r="B49" s="11" t="s">
        <v>27</v>
      </c>
      <c r="C49" s="11" t="s">
        <v>416</v>
      </c>
      <c r="D49" s="11" t="s">
        <v>417</v>
      </c>
      <c r="E49" s="11" t="s">
        <v>416</v>
      </c>
      <c r="F49" s="11" t="s">
        <v>417</v>
      </c>
      <c r="G49" s="11" t="s">
        <v>30</v>
      </c>
      <c r="H49" s="11" t="s">
        <v>105</v>
      </c>
      <c r="I49" s="11" t="s">
        <v>106</v>
      </c>
      <c r="J49" s="11" t="s">
        <v>33</v>
      </c>
      <c r="K49" s="11">
        <v>750</v>
      </c>
      <c r="L49" s="11" t="s">
        <v>418</v>
      </c>
      <c r="M49" s="11" t="s">
        <v>419</v>
      </c>
      <c r="N49" s="17">
        <v>1095</v>
      </c>
      <c r="O49" s="11">
        <v>4</v>
      </c>
      <c r="P49" s="18">
        <f t="shared" si="0"/>
        <v>7.5</v>
      </c>
      <c r="Q49" s="20">
        <v>0.01</v>
      </c>
      <c r="R49" s="18">
        <f t="shared" si="1"/>
        <v>7.5</v>
      </c>
      <c r="S49" s="11" t="s">
        <v>420</v>
      </c>
      <c r="T49" s="11" t="s">
        <v>421</v>
      </c>
      <c r="U49" s="11" t="s">
        <v>70</v>
      </c>
      <c r="V49" s="11" t="s">
        <v>71</v>
      </c>
      <c r="W49" s="21" t="s">
        <v>422</v>
      </c>
      <c r="X49" s="22">
        <v>7.4336</v>
      </c>
      <c r="Y49" s="24"/>
    </row>
    <row r="50" s="1" customFormat="1" ht="35" customHeight="1" spans="1:25">
      <c r="A50" s="11">
        <v>45</v>
      </c>
      <c r="B50" s="11" t="s">
        <v>27</v>
      </c>
      <c r="C50" s="11" t="s">
        <v>423</v>
      </c>
      <c r="D50" s="11" t="s">
        <v>424</v>
      </c>
      <c r="E50" s="11" t="s">
        <v>423</v>
      </c>
      <c r="F50" s="11" t="s">
        <v>424</v>
      </c>
      <c r="G50" s="11" t="s">
        <v>144</v>
      </c>
      <c r="H50" s="11" t="s">
        <v>31</v>
      </c>
      <c r="I50" s="11" t="s">
        <v>235</v>
      </c>
      <c r="J50" s="11" t="s">
        <v>209</v>
      </c>
      <c r="K50" s="11">
        <v>500</v>
      </c>
      <c r="L50" s="11" t="s">
        <v>425</v>
      </c>
      <c r="M50" s="11" t="s">
        <v>426</v>
      </c>
      <c r="N50" s="17">
        <v>365</v>
      </c>
      <c r="O50" s="11">
        <v>4</v>
      </c>
      <c r="P50" s="18">
        <f t="shared" si="0"/>
        <v>5</v>
      </c>
      <c r="Q50" s="20">
        <v>0.01</v>
      </c>
      <c r="R50" s="18">
        <f t="shared" si="1"/>
        <v>5</v>
      </c>
      <c r="S50" s="11" t="s">
        <v>427</v>
      </c>
      <c r="T50" s="11" t="s">
        <v>428</v>
      </c>
      <c r="U50" s="11" t="s">
        <v>429</v>
      </c>
      <c r="V50" s="11" t="s">
        <v>430</v>
      </c>
      <c r="W50" s="21"/>
      <c r="X50" s="22">
        <v>5</v>
      </c>
      <c r="Y50" s="24"/>
    </row>
    <row r="51" s="1" customFormat="1" ht="35" customHeight="1" spans="1:25">
      <c r="A51" s="11">
        <v>46</v>
      </c>
      <c r="B51" s="11" t="s">
        <v>27</v>
      </c>
      <c r="C51" s="11" t="s">
        <v>431</v>
      </c>
      <c r="D51" s="11" t="s">
        <v>432</v>
      </c>
      <c r="E51" s="11" t="s">
        <v>431</v>
      </c>
      <c r="F51" s="11" t="s">
        <v>432</v>
      </c>
      <c r="G51" s="11" t="s">
        <v>104</v>
      </c>
      <c r="H51" s="11" t="s">
        <v>31</v>
      </c>
      <c r="I51" s="11" t="s">
        <v>44</v>
      </c>
      <c r="J51" s="11" t="s">
        <v>209</v>
      </c>
      <c r="K51" s="11">
        <v>1000</v>
      </c>
      <c r="L51" s="11" t="s">
        <v>433</v>
      </c>
      <c r="M51" s="11" t="s">
        <v>434</v>
      </c>
      <c r="N51" s="17">
        <v>365</v>
      </c>
      <c r="O51" s="11">
        <v>3.9</v>
      </c>
      <c r="P51" s="18">
        <f t="shared" si="0"/>
        <v>10</v>
      </c>
      <c r="Q51" s="20">
        <v>0.01</v>
      </c>
      <c r="R51" s="18">
        <f t="shared" si="1"/>
        <v>10</v>
      </c>
      <c r="S51" s="11" t="s">
        <v>435</v>
      </c>
      <c r="T51" s="11" t="s">
        <v>436</v>
      </c>
      <c r="U51" s="11" t="s">
        <v>437</v>
      </c>
      <c r="V51" s="11" t="s">
        <v>438</v>
      </c>
      <c r="W51" s="21"/>
      <c r="X51" s="22">
        <v>9.7808</v>
      </c>
      <c r="Y51" s="24"/>
    </row>
    <row r="52" s="1" customFormat="1" ht="49" customHeight="1" spans="1:25">
      <c r="A52" s="11">
        <v>47</v>
      </c>
      <c r="B52" s="11" t="s">
        <v>27</v>
      </c>
      <c r="C52" s="11" t="s">
        <v>439</v>
      </c>
      <c r="D52" s="11" t="s">
        <v>440</v>
      </c>
      <c r="E52" s="11" t="s">
        <v>439</v>
      </c>
      <c r="F52" s="11" t="s">
        <v>440</v>
      </c>
      <c r="G52" s="11" t="s">
        <v>401</v>
      </c>
      <c r="H52" s="11" t="s">
        <v>31</v>
      </c>
      <c r="I52" s="11" t="s">
        <v>44</v>
      </c>
      <c r="J52" s="11" t="s">
        <v>209</v>
      </c>
      <c r="K52" s="11">
        <v>500</v>
      </c>
      <c r="L52" s="11" t="s">
        <v>433</v>
      </c>
      <c r="M52" s="11" t="s">
        <v>434</v>
      </c>
      <c r="N52" s="17">
        <v>365</v>
      </c>
      <c r="O52" s="11">
        <v>4.3</v>
      </c>
      <c r="P52" s="18">
        <f t="shared" si="0"/>
        <v>5</v>
      </c>
      <c r="Q52" s="20">
        <v>0.01</v>
      </c>
      <c r="R52" s="18">
        <f t="shared" si="1"/>
        <v>5</v>
      </c>
      <c r="S52" s="11" t="s">
        <v>441</v>
      </c>
      <c r="T52" s="11" t="s">
        <v>442</v>
      </c>
      <c r="U52" s="11" t="s">
        <v>443</v>
      </c>
      <c r="V52" s="11" t="s">
        <v>444</v>
      </c>
      <c r="W52" s="21"/>
      <c r="X52" s="22">
        <v>0.01</v>
      </c>
      <c r="Y52" s="24" t="s">
        <v>445</v>
      </c>
    </row>
    <row r="53" s="1" customFormat="1" ht="35" customHeight="1" spans="1:25">
      <c r="A53" s="11">
        <v>48</v>
      </c>
      <c r="B53" s="11" t="s">
        <v>27</v>
      </c>
      <c r="C53" s="11" t="s">
        <v>446</v>
      </c>
      <c r="D53" s="11" t="s">
        <v>447</v>
      </c>
      <c r="E53" s="11" t="s">
        <v>446</v>
      </c>
      <c r="F53" s="11" t="s">
        <v>447</v>
      </c>
      <c r="G53" s="11" t="s">
        <v>30</v>
      </c>
      <c r="H53" s="11" t="s">
        <v>31</v>
      </c>
      <c r="I53" s="11" t="s">
        <v>32</v>
      </c>
      <c r="J53" s="11" t="s">
        <v>209</v>
      </c>
      <c r="K53" s="11">
        <v>800</v>
      </c>
      <c r="L53" s="11" t="s">
        <v>448</v>
      </c>
      <c r="M53" s="11" t="s">
        <v>434</v>
      </c>
      <c r="N53" s="17">
        <v>365</v>
      </c>
      <c r="O53" s="11">
        <v>4</v>
      </c>
      <c r="P53" s="18">
        <f t="shared" si="0"/>
        <v>8</v>
      </c>
      <c r="Q53" s="20">
        <v>0.01</v>
      </c>
      <c r="R53" s="18">
        <f t="shared" si="1"/>
        <v>8</v>
      </c>
      <c r="S53" s="11" t="s">
        <v>449</v>
      </c>
      <c r="T53" s="11" t="s">
        <v>450</v>
      </c>
      <c r="U53" s="11" t="s">
        <v>359</v>
      </c>
      <c r="V53" s="11" t="s">
        <v>360</v>
      </c>
      <c r="W53" s="21"/>
      <c r="X53" s="22">
        <v>7.8027</v>
      </c>
      <c r="Y53" s="24"/>
    </row>
    <row r="54" s="1" customFormat="1" ht="35" customHeight="1" spans="1:25">
      <c r="A54" s="11">
        <v>49</v>
      </c>
      <c r="B54" s="11" t="s">
        <v>27</v>
      </c>
      <c r="C54" s="11" t="s">
        <v>451</v>
      </c>
      <c r="D54" s="11" t="s">
        <v>452</v>
      </c>
      <c r="E54" s="11" t="s">
        <v>451</v>
      </c>
      <c r="F54" s="11" t="s">
        <v>452</v>
      </c>
      <c r="G54" s="11" t="s">
        <v>30</v>
      </c>
      <c r="H54" s="11" t="s">
        <v>31</v>
      </c>
      <c r="I54" s="11" t="s">
        <v>121</v>
      </c>
      <c r="J54" s="11" t="s">
        <v>209</v>
      </c>
      <c r="K54" s="11">
        <v>500</v>
      </c>
      <c r="L54" s="11" t="s">
        <v>448</v>
      </c>
      <c r="M54" s="11" t="s">
        <v>453</v>
      </c>
      <c r="N54" s="17">
        <v>365</v>
      </c>
      <c r="O54" s="11">
        <v>4</v>
      </c>
      <c r="P54" s="18">
        <f t="shared" si="0"/>
        <v>5</v>
      </c>
      <c r="Q54" s="20">
        <v>0.01</v>
      </c>
      <c r="R54" s="18">
        <f t="shared" si="1"/>
        <v>5</v>
      </c>
      <c r="S54" s="11" t="s">
        <v>454</v>
      </c>
      <c r="T54" s="11" t="s">
        <v>455</v>
      </c>
      <c r="U54" s="11" t="s">
        <v>456</v>
      </c>
      <c r="V54" s="11" t="s">
        <v>457</v>
      </c>
      <c r="W54" s="21"/>
      <c r="X54" s="22">
        <v>5</v>
      </c>
      <c r="Y54" s="24"/>
    </row>
    <row r="55" s="1" customFormat="1" ht="35" customHeight="1" spans="1:25">
      <c r="A55" s="11">
        <v>50</v>
      </c>
      <c r="B55" s="11" t="s">
        <v>27</v>
      </c>
      <c r="C55" s="11" t="s">
        <v>458</v>
      </c>
      <c r="D55" s="31" t="s">
        <v>459</v>
      </c>
      <c r="E55" s="11" t="s">
        <v>458</v>
      </c>
      <c r="F55" s="31" t="s">
        <v>459</v>
      </c>
      <c r="G55" s="11" t="s">
        <v>94</v>
      </c>
      <c r="H55" s="11" t="s">
        <v>31</v>
      </c>
      <c r="I55" s="11" t="s">
        <v>65</v>
      </c>
      <c r="J55" s="11" t="s">
        <v>209</v>
      </c>
      <c r="K55" s="11">
        <v>200</v>
      </c>
      <c r="L55" s="11" t="s">
        <v>448</v>
      </c>
      <c r="M55" s="11" t="s">
        <v>453</v>
      </c>
      <c r="N55" s="17">
        <v>365</v>
      </c>
      <c r="O55" s="11">
        <v>4.2</v>
      </c>
      <c r="P55" s="18">
        <f t="shared" si="0"/>
        <v>2</v>
      </c>
      <c r="Q55" s="20">
        <v>0.01</v>
      </c>
      <c r="R55" s="18">
        <f t="shared" si="1"/>
        <v>2</v>
      </c>
      <c r="S55" s="11" t="s">
        <v>460</v>
      </c>
      <c r="T55" s="11" t="s">
        <v>461</v>
      </c>
      <c r="U55" s="11" t="s">
        <v>462</v>
      </c>
      <c r="V55" s="11" t="s">
        <v>463</v>
      </c>
      <c r="W55" s="21"/>
      <c r="X55" s="22">
        <v>2</v>
      </c>
      <c r="Y55" s="24"/>
    </row>
    <row r="56" s="1" customFormat="1" ht="35" customHeight="1" spans="1:25">
      <c r="A56" s="11">
        <v>51</v>
      </c>
      <c r="B56" s="11" t="s">
        <v>27</v>
      </c>
      <c r="C56" s="11" t="s">
        <v>464</v>
      </c>
      <c r="D56" s="31" t="s">
        <v>465</v>
      </c>
      <c r="E56" s="11" t="s">
        <v>464</v>
      </c>
      <c r="F56" s="31" t="s">
        <v>465</v>
      </c>
      <c r="G56" s="11" t="s">
        <v>30</v>
      </c>
      <c r="H56" s="11" t="s">
        <v>31</v>
      </c>
      <c r="I56" s="11" t="s">
        <v>32</v>
      </c>
      <c r="J56" s="11" t="s">
        <v>33</v>
      </c>
      <c r="K56" s="11">
        <v>50</v>
      </c>
      <c r="L56" s="11" t="s">
        <v>466</v>
      </c>
      <c r="M56" s="11" t="s">
        <v>467</v>
      </c>
      <c r="N56" s="17">
        <v>1095</v>
      </c>
      <c r="O56" s="11">
        <v>4.7</v>
      </c>
      <c r="P56" s="18">
        <f t="shared" si="0"/>
        <v>0.5</v>
      </c>
      <c r="Q56" s="20">
        <v>0.01</v>
      </c>
      <c r="R56" s="18">
        <f t="shared" si="1"/>
        <v>0.5</v>
      </c>
      <c r="S56" s="11" t="s">
        <v>468</v>
      </c>
      <c r="T56" s="11" t="s">
        <v>469</v>
      </c>
      <c r="U56" s="11" t="s">
        <v>470</v>
      </c>
      <c r="V56" s="11" t="s">
        <v>471</v>
      </c>
      <c r="W56" s="21" t="s">
        <v>472</v>
      </c>
      <c r="X56" s="22">
        <v>0.4858</v>
      </c>
      <c r="Y56" s="24"/>
    </row>
    <row r="57" s="1" customFormat="1" ht="35" customHeight="1" spans="1:25">
      <c r="A57" s="11">
        <v>52</v>
      </c>
      <c r="B57" s="11" t="s">
        <v>27</v>
      </c>
      <c r="C57" s="11" t="s">
        <v>473</v>
      </c>
      <c r="D57" s="31" t="s">
        <v>474</v>
      </c>
      <c r="E57" s="11" t="s">
        <v>475</v>
      </c>
      <c r="F57" s="11" t="s">
        <v>476</v>
      </c>
      <c r="G57" s="11" t="s">
        <v>227</v>
      </c>
      <c r="H57" s="11" t="s">
        <v>75</v>
      </c>
      <c r="I57" s="11" t="s">
        <v>65</v>
      </c>
      <c r="J57" s="11" t="s">
        <v>218</v>
      </c>
      <c r="K57" s="11">
        <v>300</v>
      </c>
      <c r="L57" s="11" t="s">
        <v>477</v>
      </c>
      <c r="M57" s="11" t="s">
        <v>478</v>
      </c>
      <c r="N57" s="17">
        <v>365</v>
      </c>
      <c r="O57" s="11">
        <v>4.3</v>
      </c>
      <c r="P57" s="18">
        <f t="shared" si="0"/>
        <v>3</v>
      </c>
      <c r="Q57" s="20">
        <v>0.01</v>
      </c>
      <c r="R57" s="18">
        <f t="shared" si="1"/>
        <v>3</v>
      </c>
      <c r="S57" s="11" t="s">
        <v>479</v>
      </c>
      <c r="T57" s="11" t="s">
        <v>480</v>
      </c>
      <c r="U57" s="11" t="s">
        <v>481</v>
      </c>
      <c r="V57" s="11" t="s">
        <v>482</v>
      </c>
      <c r="W57" s="21"/>
      <c r="X57" s="22">
        <v>2.9424</v>
      </c>
      <c r="Y57" s="24"/>
    </row>
    <row r="58" s="1" customFormat="1" ht="35" customHeight="1" spans="1:25">
      <c r="A58" s="11">
        <v>53</v>
      </c>
      <c r="B58" s="11" t="s">
        <v>27</v>
      </c>
      <c r="C58" s="11" t="s">
        <v>483</v>
      </c>
      <c r="D58" s="11" t="s">
        <v>484</v>
      </c>
      <c r="E58" s="11" t="s">
        <v>483</v>
      </c>
      <c r="F58" s="11" t="s">
        <v>484</v>
      </c>
      <c r="G58" s="11" t="s">
        <v>30</v>
      </c>
      <c r="H58" s="11" t="s">
        <v>31</v>
      </c>
      <c r="I58" s="11" t="s">
        <v>311</v>
      </c>
      <c r="J58" s="11" t="s">
        <v>218</v>
      </c>
      <c r="K58" s="11">
        <v>200</v>
      </c>
      <c r="L58" s="11" t="s">
        <v>485</v>
      </c>
      <c r="M58" s="11" t="s">
        <v>486</v>
      </c>
      <c r="N58" s="17">
        <v>365</v>
      </c>
      <c r="O58" s="11">
        <v>4.5</v>
      </c>
      <c r="P58" s="18">
        <f t="shared" si="0"/>
        <v>2</v>
      </c>
      <c r="Q58" s="20">
        <v>0.01</v>
      </c>
      <c r="R58" s="18">
        <f t="shared" si="1"/>
        <v>2</v>
      </c>
      <c r="S58" s="11" t="s">
        <v>487</v>
      </c>
      <c r="T58" s="11" t="s">
        <v>488</v>
      </c>
      <c r="U58" s="11" t="s">
        <v>489</v>
      </c>
      <c r="V58" s="11" t="s">
        <v>490</v>
      </c>
      <c r="W58" s="21"/>
      <c r="X58" s="22">
        <v>1.7095</v>
      </c>
      <c r="Y58" s="24"/>
    </row>
    <row r="59" s="1" customFormat="1" ht="35" customHeight="1" spans="1:25">
      <c r="A59" s="11">
        <v>54</v>
      </c>
      <c r="B59" s="11" t="s">
        <v>27</v>
      </c>
      <c r="C59" s="11" t="s">
        <v>389</v>
      </c>
      <c r="D59" s="11" t="s">
        <v>390</v>
      </c>
      <c r="E59" s="11" t="s">
        <v>389</v>
      </c>
      <c r="F59" s="11" t="s">
        <v>390</v>
      </c>
      <c r="G59" s="11" t="s">
        <v>227</v>
      </c>
      <c r="H59" s="11" t="s">
        <v>105</v>
      </c>
      <c r="I59" s="11" t="s">
        <v>44</v>
      </c>
      <c r="J59" s="11" t="s">
        <v>209</v>
      </c>
      <c r="K59" s="11">
        <v>400</v>
      </c>
      <c r="L59" s="11" t="s">
        <v>491</v>
      </c>
      <c r="M59" s="11" t="s">
        <v>492</v>
      </c>
      <c r="N59" s="17">
        <v>365</v>
      </c>
      <c r="O59" s="11">
        <v>4</v>
      </c>
      <c r="P59" s="18">
        <f t="shared" si="0"/>
        <v>4</v>
      </c>
      <c r="Q59" s="20">
        <v>0.01</v>
      </c>
      <c r="R59" s="18">
        <f t="shared" si="1"/>
        <v>4</v>
      </c>
      <c r="S59" s="11" t="s">
        <v>493</v>
      </c>
      <c r="T59" s="11" t="s">
        <v>494</v>
      </c>
      <c r="U59" s="11" t="s">
        <v>394</v>
      </c>
      <c r="V59" s="11" t="s">
        <v>395</v>
      </c>
      <c r="W59" s="21"/>
      <c r="X59" s="22">
        <v>3.989</v>
      </c>
      <c r="Y59" s="24"/>
    </row>
    <row r="60" s="1" customFormat="1" ht="35" customHeight="1" spans="1:25">
      <c r="A60" s="11">
        <v>55</v>
      </c>
      <c r="B60" s="11" t="s">
        <v>27</v>
      </c>
      <c r="C60" s="11" t="s">
        <v>318</v>
      </c>
      <c r="D60" s="11" t="s">
        <v>319</v>
      </c>
      <c r="E60" s="11" t="s">
        <v>318</v>
      </c>
      <c r="F60" s="11" t="s">
        <v>319</v>
      </c>
      <c r="G60" s="11" t="s">
        <v>30</v>
      </c>
      <c r="H60" s="11" t="s">
        <v>31</v>
      </c>
      <c r="I60" s="11" t="s">
        <v>311</v>
      </c>
      <c r="J60" s="11" t="s">
        <v>33</v>
      </c>
      <c r="K60" s="11">
        <v>40</v>
      </c>
      <c r="L60" s="11" t="s">
        <v>495</v>
      </c>
      <c r="M60" s="11" t="s">
        <v>496</v>
      </c>
      <c r="N60" s="17">
        <v>1095</v>
      </c>
      <c r="O60" s="11">
        <v>4</v>
      </c>
      <c r="P60" s="18">
        <f t="shared" si="0"/>
        <v>0.4</v>
      </c>
      <c r="Q60" s="20">
        <v>0.01</v>
      </c>
      <c r="R60" s="18">
        <f t="shared" si="1"/>
        <v>0.4</v>
      </c>
      <c r="S60" s="11" t="s">
        <v>497</v>
      </c>
      <c r="T60" s="11" t="s">
        <v>498</v>
      </c>
      <c r="U60" s="11" t="s">
        <v>324</v>
      </c>
      <c r="V60" s="11" t="s">
        <v>325</v>
      </c>
      <c r="W60" s="21" t="s">
        <v>499</v>
      </c>
      <c r="X60" s="22">
        <v>0.3922</v>
      </c>
      <c r="Y60" s="24"/>
    </row>
    <row r="61" s="1" customFormat="1" ht="35" customHeight="1" spans="1:25">
      <c r="A61" s="11">
        <v>56</v>
      </c>
      <c r="B61" s="11" t="s">
        <v>27</v>
      </c>
      <c r="C61" s="11" t="s">
        <v>500</v>
      </c>
      <c r="D61" s="31" t="s">
        <v>501</v>
      </c>
      <c r="E61" s="11" t="s">
        <v>500</v>
      </c>
      <c r="F61" s="31" t="s">
        <v>501</v>
      </c>
      <c r="G61" s="11" t="s">
        <v>144</v>
      </c>
      <c r="H61" s="11" t="s">
        <v>105</v>
      </c>
      <c r="I61" s="11" t="s">
        <v>106</v>
      </c>
      <c r="J61" s="11" t="s">
        <v>209</v>
      </c>
      <c r="K61" s="11">
        <v>500</v>
      </c>
      <c r="L61" s="11" t="s">
        <v>502</v>
      </c>
      <c r="M61" s="11" t="s">
        <v>503</v>
      </c>
      <c r="N61" s="17">
        <v>365</v>
      </c>
      <c r="O61" s="11">
        <v>4</v>
      </c>
      <c r="P61" s="18">
        <f t="shared" si="0"/>
        <v>5</v>
      </c>
      <c r="Q61" s="20">
        <v>0.01</v>
      </c>
      <c r="R61" s="18">
        <f t="shared" si="1"/>
        <v>5</v>
      </c>
      <c r="S61" s="11" t="s">
        <v>504</v>
      </c>
      <c r="T61" s="11" t="s">
        <v>505</v>
      </c>
      <c r="U61" s="11" t="s">
        <v>506</v>
      </c>
      <c r="V61" s="11" t="s">
        <v>507</v>
      </c>
      <c r="W61" s="21"/>
      <c r="X61" s="22">
        <v>5</v>
      </c>
      <c r="Y61" s="24"/>
    </row>
    <row r="62" s="1" customFormat="1" ht="35" customHeight="1" spans="1:25">
      <c r="A62" s="11">
        <v>57</v>
      </c>
      <c r="B62" s="11" t="s">
        <v>27</v>
      </c>
      <c r="C62" s="11" t="s">
        <v>508</v>
      </c>
      <c r="D62" s="11" t="s">
        <v>509</v>
      </c>
      <c r="E62" s="11" t="s">
        <v>508</v>
      </c>
      <c r="F62" s="11" t="s">
        <v>509</v>
      </c>
      <c r="G62" s="11" t="s">
        <v>104</v>
      </c>
      <c r="H62" s="11" t="s">
        <v>31</v>
      </c>
      <c r="I62" s="11" t="s">
        <v>44</v>
      </c>
      <c r="J62" s="11" t="s">
        <v>33</v>
      </c>
      <c r="K62" s="11">
        <v>300</v>
      </c>
      <c r="L62" s="11" t="s">
        <v>510</v>
      </c>
      <c r="M62" s="11" t="s">
        <v>511</v>
      </c>
      <c r="N62" s="17">
        <v>1095</v>
      </c>
      <c r="O62" s="11">
        <v>3.55</v>
      </c>
      <c r="P62" s="18">
        <f t="shared" si="0"/>
        <v>3</v>
      </c>
      <c r="Q62" s="20">
        <v>0.01</v>
      </c>
      <c r="R62" s="18">
        <f t="shared" si="1"/>
        <v>3</v>
      </c>
      <c r="S62" s="11" t="s">
        <v>512</v>
      </c>
      <c r="T62" s="11" t="s">
        <v>513</v>
      </c>
      <c r="U62" s="11" t="s">
        <v>514</v>
      </c>
      <c r="V62" s="11" t="s">
        <v>515</v>
      </c>
      <c r="W62" s="21" t="s">
        <v>516</v>
      </c>
      <c r="X62" s="22">
        <v>2.9797</v>
      </c>
      <c r="Y62" s="24"/>
    </row>
    <row r="63" s="1" customFormat="1" ht="35" customHeight="1" spans="1:25">
      <c r="A63" s="11">
        <v>58</v>
      </c>
      <c r="B63" s="11" t="s">
        <v>27</v>
      </c>
      <c r="C63" s="11" t="s">
        <v>517</v>
      </c>
      <c r="D63" s="11" t="s">
        <v>518</v>
      </c>
      <c r="E63" s="11" t="s">
        <v>517</v>
      </c>
      <c r="F63" s="11" t="s">
        <v>518</v>
      </c>
      <c r="G63" s="11" t="s">
        <v>30</v>
      </c>
      <c r="H63" s="11" t="s">
        <v>75</v>
      </c>
      <c r="I63" s="11" t="s">
        <v>44</v>
      </c>
      <c r="J63" s="11" t="s">
        <v>33</v>
      </c>
      <c r="K63" s="11">
        <v>150</v>
      </c>
      <c r="L63" s="11" t="s">
        <v>519</v>
      </c>
      <c r="M63" s="11" t="s">
        <v>520</v>
      </c>
      <c r="N63" s="17">
        <v>1095</v>
      </c>
      <c r="O63" s="11">
        <v>4.7</v>
      </c>
      <c r="P63" s="18">
        <f t="shared" si="0"/>
        <v>1.5</v>
      </c>
      <c r="Q63" s="20">
        <v>0.01</v>
      </c>
      <c r="R63" s="18">
        <f t="shared" si="1"/>
        <v>1.5</v>
      </c>
      <c r="S63" s="11" t="s">
        <v>521</v>
      </c>
      <c r="T63" s="11" t="s">
        <v>522</v>
      </c>
      <c r="U63" s="11" t="s">
        <v>523</v>
      </c>
      <c r="V63" s="11" t="s">
        <v>524</v>
      </c>
      <c r="W63" s="21" t="s">
        <v>525</v>
      </c>
      <c r="X63" s="22">
        <v>1.4676</v>
      </c>
      <c r="Y63" s="24"/>
    </row>
    <row r="64" s="1" customFormat="1" ht="35" customHeight="1" spans="1:25">
      <c r="A64" s="11">
        <v>59</v>
      </c>
      <c r="B64" s="11" t="s">
        <v>27</v>
      </c>
      <c r="C64" s="11" t="s">
        <v>526</v>
      </c>
      <c r="D64" s="11" t="s">
        <v>527</v>
      </c>
      <c r="E64" s="11" t="s">
        <v>526</v>
      </c>
      <c r="F64" s="11" t="s">
        <v>527</v>
      </c>
      <c r="G64" s="11" t="s">
        <v>199</v>
      </c>
      <c r="H64" s="11" t="s">
        <v>105</v>
      </c>
      <c r="I64" s="11" t="s">
        <v>106</v>
      </c>
      <c r="J64" s="11" t="s">
        <v>209</v>
      </c>
      <c r="K64" s="11">
        <v>300</v>
      </c>
      <c r="L64" s="11" t="s">
        <v>528</v>
      </c>
      <c r="M64" s="11" t="s">
        <v>529</v>
      </c>
      <c r="N64" s="17">
        <v>365</v>
      </c>
      <c r="O64" s="11">
        <v>3.9</v>
      </c>
      <c r="P64" s="18">
        <f t="shared" si="0"/>
        <v>3</v>
      </c>
      <c r="Q64" s="20">
        <v>0.01</v>
      </c>
      <c r="R64" s="18">
        <f t="shared" si="1"/>
        <v>3</v>
      </c>
      <c r="S64" s="11" t="s">
        <v>530</v>
      </c>
      <c r="T64" s="11" t="s">
        <v>531</v>
      </c>
      <c r="U64" s="11" t="s">
        <v>532</v>
      </c>
      <c r="V64" s="11" t="s">
        <v>533</v>
      </c>
      <c r="W64" s="21"/>
      <c r="X64" s="22">
        <v>2.9671</v>
      </c>
      <c r="Y64" s="24"/>
    </row>
    <row r="65" s="1" customFormat="1" ht="35" customHeight="1" spans="1:25">
      <c r="A65" s="11">
        <v>60</v>
      </c>
      <c r="B65" s="11" t="s">
        <v>27</v>
      </c>
      <c r="C65" s="11" t="s">
        <v>534</v>
      </c>
      <c r="D65" s="11" t="s">
        <v>535</v>
      </c>
      <c r="E65" s="11" t="s">
        <v>534</v>
      </c>
      <c r="F65" s="11" t="s">
        <v>535</v>
      </c>
      <c r="G65" s="11" t="s">
        <v>104</v>
      </c>
      <c r="H65" s="11" t="s">
        <v>105</v>
      </c>
      <c r="I65" s="11" t="s">
        <v>235</v>
      </c>
      <c r="J65" s="11" t="s">
        <v>209</v>
      </c>
      <c r="K65" s="11">
        <v>200</v>
      </c>
      <c r="L65" s="11" t="s">
        <v>536</v>
      </c>
      <c r="M65" s="11" t="s">
        <v>537</v>
      </c>
      <c r="N65" s="17">
        <v>365</v>
      </c>
      <c r="O65" s="11">
        <v>3.9</v>
      </c>
      <c r="P65" s="18">
        <f t="shared" si="0"/>
        <v>2</v>
      </c>
      <c r="Q65" s="20">
        <v>0.01</v>
      </c>
      <c r="R65" s="18">
        <f t="shared" si="1"/>
        <v>2</v>
      </c>
      <c r="S65" s="11" t="s">
        <v>538</v>
      </c>
      <c r="T65" s="11" t="s">
        <v>539</v>
      </c>
      <c r="U65" s="11" t="s">
        <v>540</v>
      </c>
      <c r="V65" s="11" t="s">
        <v>541</v>
      </c>
      <c r="W65" s="21"/>
      <c r="X65" s="22">
        <v>1.989</v>
      </c>
      <c r="Y65" s="24"/>
    </row>
    <row r="66" s="1" customFormat="1" ht="35" customHeight="1" spans="1:25">
      <c r="A66" s="11">
        <v>61</v>
      </c>
      <c r="B66" s="11" t="s">
        <v>27</v>
      </c>
      <c r="C66" s="11" t="s">
        <v>542</v>
      </c>
      <c r="D66" s="11" t="s">
        <v>543</v>
      </c>
      <c r="E66" s="11" t="s">
        <v>542</v>
      </c>
      <c r="F66" s="11" t="s">
        <v>543</v>
      </c>
      <c r="G66" s="11" t="s">
        <v>30</v>
      </c>
      <c r="H66" s="11" t="s">
        <v>31</v>
      </c>
      <c r="I66" s="11" t="s">
        <v>44</v>
      </c>
      <c r="J66" s="11" t="s">
        <v>209</v>
      </c>
      <c r="K66" s="11">
        <v>300</v>
      </c>
      <c r="L66" s="11" t="s">
        <v>544</v>
      </c>
      <c r="M66" s="11" t="s">
        <v>545</v>
      </c>
      <c r="N66" s="17">
        <v>365</v>
      </c>
      <c r="O66" s="11">
        <v>4</v>
      </c>
      <c r="P66" s="18">
        <f t="shared" si="0"/>
        <v>3</v>
      </c>
      <c r="Q66" s="20">
        <v>0.01</v>
      </c>
      <c r="R66" s="18">
        <f t="shared" si="1"/>
        <v>3</v>
      </c>
      <c r="S66" s="11" t="s">
        <v>546</v>
      </c>
      <c r="T66" s="11" t="s">
        <v>547</v>
      </c>
      <c r="U66" s="11" t="s">
        <v>548</v>
      </c>
      <c r="V66" s="11" t="s">
        <v>549</v>
      </c>
      <c r="W66" s="21"/>
      <c r="X66" s="22">
        <v>2.8684</v>
      </c>
      <c r="Y66" s="24"/>
    </row>
    <row r="67" s="1" customFormat="1" ht="49" customHeight="1" spans="1:25">
      <c r="A67" s="11">
        <v>62</v>
      </c>
      <c r="B67" s="11" t="s">
        <v>27</v>
      </c>
      <c r="C67" s="11" t="s">
        <v>550</v>
      </c>
      <c r="D67" s="31" t="s">
        <v>551</v>
      </c>
      <c r="E67" s="11" t="s">
        <v>550</v>
      </c>
      <c r="F67" s="31" t="s">
        <v>551</v>
      </c>
      <c r="G67" s="11" t="s">
        <v>30</v>
      </c>
      <c r="H67" s="11" t="s">
        <v>75</v>
      </c>
      <c r="I67" s="11" t="s">
        <v>44</v>
      </c>
      <c r="J67" s="11" t="s">
        <v>209</v>
      </c>
      <c r="K67" s="11">
        <v>300</v>
      </c>
      <c r="L67" s="11" t="s">
        <v>552</v>
      </c>
      <c r="M67" s="11" t="s">
        <v>553</v>
      </c>
      <c r="N67" s="17">
        <v>186</v>
      </c>
      <c r="O67" s="11">
        <v>4</v>
      </c>
      <c r="P67" s="18">
        <v>1.5834</v>
      </c>
      <c r="Q67" s="20">
        <v>0.01</v>
      </c>
      <c r="R67" s="18">
        <v>1.5834</v>
      </c>
      <c r="S67" s="11" t="s">
        <v>554</v>
      </c>
      <c r="T67" s="11" t="s">
        <v>555</v>
      </c>
      <c r="U67" s="11" t="s">
        <v>556</v>
      </c>
      <c r="V67" s="11" t="s">
        <v>557</v>
      </c>
      <c r="W67" s="21"/>
      <c r="X67" s="29">
        <v>0</v>
      </c>
      <c r="Y67" s="24" t="s">
        <v>558</v>
      </c>
    </row>
    <row r="68" s="1" customFormat="1" ht="35" customHeight="1" spans="1:25">
      <c r="A68" s="11">
        <v>63</v>
      </c>
      <c r="B68" s="11" t="s">
        <v>27</v>
      </c>
      <c r="C68" s="11" t="s">
        <v>559</v>
      </c>
      <c r="D68" s="11" t="s">
        <v>560</v>
      </c>
      <c r="E68" s="11" t="s">
        <v>559</v>
      </c>
      <c r="F68" s="11" t="s">
        <v>560</v>
      </c>
      <c r="G68" s="11" t="s">
        <v>346</v>
      </c>
      <c r="H68" s="11" t="s">
        <v>105</v>
      </c>
      <c r="I68" s="11" t="s">
        <v>32</v>
      </c>
      <c r="J68" s="11" t="s">
        <v>209</v>
      </c>
      <c r="K68" s="11">
        <v>200</v>
      </c>
      <c r="L68" s="11" t="s">
        <v>552</v>
      </c>
      <c r="M68" s="11" t="s">
        <v>561</v>
      </c>
      <c r="N68" s="17">
        <v>365</v>
      </c>
      <c r="O68" s="11">
        <v>4.2</v>
      </c>
      <c r="P68" s="18">
        <f t="shared" ref="P68:P76" si="2">K68*0.01</f>
        <v>2</v>
      </c>
      <c r="Q68" s="20">
        <v>0.01</v>
      </c>
      <c r="R68" s="18">
        <f t="shared" ref="R68:R76" si="3">K68*0.01</f>
        <v>2</v>
      </c>
      <c r="S68" s="11" t="s">
        <v>562</v>
      </c>
      <c r="T68" s="11" t="s">
        <v>563</v>
      </c>
      <c r="U68" s="11" t="s">
        <v>564</v>
      </c>
      <c r="V68" s="11" t="s">
        <v>565</v>
      </c>
      <c r="W68" s="21"/>
      <c r="X68" s="22">
        <v>1.9</v>
      </c>
      <c r="Y68" s="24"/>
    </row>
    <row r="69" s="1" customFormat="1" ht="35" customHeight="1" spans="1:25">
      <c r="A69" s="11">
        <v>64</v>
      </c>
      <c r="B69" s="11" t="s">
        <v>27</v>
      </c>
      <c r="C69" s="11" t="s">
        <v>566</v>
      </c>
      <c r="D69" s="11" t="s">
        <v>567</v>
      </c>
      <c r="E69" s="11" t="s">
        <v>566</v>
      </c>
      <c r="F69" s="11" t="s">
        <v>567</v>
      </c>
      <c r="G69" s="11" t="s">
        <v>199</v>
      </c>
      <c r="H69" s="11" t="s">
        <v>105</v>
      </c>
      <c r="I69" s="11" t="s">
        <v>106</v>
      </c>
      <c r="J69" s="11" t="s">
        <v>209</v>
      </c>
      <c r="K69" s="11">
        <v>800</v>
      </c>
      <c r="L69" s="11" t="s">
        <v>552</v>
      </c>
      <c r="M69" s="11" t="s">
        <v>561</v>
      </c>
      <c r="N69" s="17">
        <v>365</v>
      </c>
      <c r="O69" s="11">
        <v>4.1</v>
      </c>
      <c r="P69" s="18">
        <f t="shared" si="2"/>
        <v>8</v>
      </c>
      <c r="Q69" s="20">
        <v>0.01</v>
      </c>
      <c r="R69" s="18">
        <f t="shared" si="3"/>
        <v>8</v>
      </c>
      <c r="S69" s="11" t="s">
        <v>568</v>
      </c>
      <c r="T69" s="11" t="s">
        <v>569</v>
      </c>
      <c r="U69" s="11" t="s">
        <v>570</v>
      </c>
      <c r="V69" s="11" t="s">
        <v>571</v>
      </c>
      <c r="W69" s="21"/>
      <c r="X69" s="22">
        <v>7.6493</v>
      </c>
      <c r="Y69" s="24"/>
    </row>
    <row r="70" s="1" customFormat="1" ht="35" customHeight="1" spans="1:25">
      <c r="A70" s="11">
        <v>65</v>
      </c>
      <c r="B70" s="11" t="s">
        <v>27</v>
      </c>
      <c r="C70" s="11" t="s">
        <v>572</v>
      </c>
      <c r="D70" s="31" t="s">
        <v>573</v>
      </c>
      <c r="E70" s="11" t="s">
        <v>572</v>
      </c>
      <c r="F70" s="31" t="s">
        <v>573</v>
      </c>
      <c r="G70" s="11" t="s">
        <v>30</v>
      </c>
      <c r="H70" s="11" t="s">
        <v>31</v>
      </c>
      <c r="I70" s="11" t="s">
        <v>44</v>
      </c>
      <c r="J70" s="11" t="s">
        <v>209</v>
      </c>
      <c r="K70" s="11">
        <v>500</v>
      </c>
      <c r="L70" s="11" t="s">
        <v>574</v>
      </c>
      <c r="M70" s="11" t="s">
        <v>575</v>
      </c>
      <c r="N70" s="17">
        <v>365</v>
      </c>
      <c r="O70" s="11">
        <v>3.6</v>
      </c>
      <c r="P70" s="18">
        <f t="shared" si="2"/>
        <v>5</v>
      </c>
      <c r="Q70" s="20">
        <v>0.01</v>
      </c>
      <c r="R70" s="18">
        <f t="shared" si="3"/>
        <v>5</v>
      </c>
      <c r="S70" s="11" t="s">
        <v>576</v>
      </c>
      <c r="T70" s="11" t="s">
        <v>577</v>
      </c>
      <c r="U70" s="11" t="s">
        <v>578</v>
      </c>
      <c r="V70" s="11" t="s">
        <v>579</v>
      </c>
      <c r="W70" s="21"/>
      <c r="X70" s="22">
        <v>4.9589</v>
      </c>
      <c r="Y70" s="24"/>
    </row>
    <row r="71" s="1" customFormat="1" ht="50" customHeight="1" spans="1:25">
      <c r="A71" s="11">
        <v>66</v>
      </c>
      <c r="B71" s="11" t="s">
        <v>27</v>
      </c>
      <c r="C71" s="11" t="s">
        <v>63</v>
      </c>
      <c r="D71" s="11" t="s">
        <v>64</v>
      </c>
      <c r="E71" s="11" t="s">
        <v>63</v>
      </c>
      <c r="F71" s="11" t="s">
        <v>64</v>
      </c>
      <c r="G71" s="11" t="s">
        <v>30</v>
      </c>
      <c r="H71" s="11" t="s">
        <v>31</v>
      </c>
      <c r="I71" s="11" t="s">
        <v>65</v>
      </c>
      <c r="J71" s="11" t="s">
        <v>218</v>
      </c>
      <c r="K71" s="11">
        <v>500</v>
      </c>
      <c r="L71" s="11" t="s">
        <v>580</v>
      </c>
      <c r="M71" s="11" t="s">
        <v>581</v>
      </c>
      <c r="N71" s="17">
        <v>365</v>
      </c>
      <c r="O71" s="11">
        <v>4</v>
      </c>
      <c r="P71" s="18">
        <f t="shared" si="2"/>
        <v>5</v>
      </c>
      <c r="Q71" s="20">
        <v>0.01</v>
      </c>
      <c r="R71" s="18">
        <f t="shared" si="3"/>
        <v>5</v>
      </c>
      <c r="S71" s="11" t="s">
        <v>582</v>
      </c>
      <c r="T71" s="11" t="s">
        <v>583</v>
      </c>
      <c r="U71" s="11" t="s">
        <v>70</v>
      </c>
      <c r="V71" s="11" t="s">
        <v>71</v>
      </c>
      <c r="W71" s="21"/>
      <c r="X71" s="29">
        <v>0</v>
      </c>
      <c r="Y71" s="24" t="s">
        <v>584</v>
      </c>
    </row>
    <row r="72" s="1" customFormat="1" ht="35" customHeight="1" spans="1:25">
      <c r="A72" s="11">
        <v>67</v>
      </c>
      <c r="B72" s="11" t="s">
        <v>27</v>
      </c>
      <c r="C72" s="11" t="s">
        <v>585</v>
      </c>
      <c r="D72" s="11" t="s">
        <v>586</v>
      </c>
      <c r="E72" s="11" t="s">
        <v>585</v>
      </c>
      <c r="F72" s="11" t="s">
        <v>586</v>
      </c>
      <c r="G72" s="11" t="s">
        <v>30</v>
      </c>
      <c r="H72" s="11" t="s">
        <v>31</v>
      </c>
      <c r="I72" s="11" t="s">
        <v>65</v>
      </c>
      <c r="J72" s="11" t="s">
        <v>218</v>
      </c>
      <c r="K72" s="11">
        <v>500</v>
      </c>
      <c r="L72" s="11" t="s">
        <v>587</v>
      </c>
      <c r="M72" s="11" t="s">
        <v>588</v>
      </c>
      <c r="N72" s="17">
        <v>365</v>
      </c>
      <c r="O72" s="11">
        <v>4</v>
      </c>
      <c r="P72" s="18">
        <f t="shared" si="2"/>
        <v>5</v>
      </c>
      <c r="Q72" s="20">
        <v>0.01</v>
      </c>
      <c r="R72" s="18">
        <f t="shared" si="3"/>
        <v>5</v>
      </c>
      <c r="S72" s="11" t="s">
        <v>589</v>
      </c>
      <c r="T72" s="11" t="s">
        <v>590</v>
      </c>
      <c r="U72" s="11" t="s">
        <v>578</v>
      </c>
      <c r="V72" s="11" t="s">
        <v>579</v>
      </c>
      <c r="W72" s="21"/>
      <c r="X72" s="22">
        <v>1.8904</v>
      </c>
      <c r="Y72" s="24"/>
    </row>
    <row r="73" s="1" customFormat="1" ht="35" customHeight="1" spans="1:25">
      <c r="A73" s="11">
        <v>68</v>
      </c>
      <c r="B73" s="11" t="s">
        <v>27</v>
      </c>
      <c r="C73" s="11" t="s">
        <v>591</v>
      </c>
      <c r="D73" s="11" t="s">
        <v>592</v>
      </c>
      <c r="E73" s="11" t="s">
        <v>591</v>
      </c>
      <c r="F73" s="11" t="s">
        <v>592</v>
      </c>
      <c r="G73" s="11" t="s">
        <v>593</v>
      </c>
      <c r="H73" s="11" t="s">
        <v>105</v>
      </c>
      <c r="I73" s="11" t="s">
        <v>65</v>
      </c>
      <c r="J73" s="11" t="s">
        <v>209</v>
      </c>
      <c r="K73" s="11">
        <v>80</v>
      </c>
      <c r="L73" s="11" t="s">
        <v>594</v>
      </c>
      <c r="M73" s="11" t="s">
        <v>595</v>
      </c>
      <c r="N73" s="17">
        <v>365</v>
      </c>
      <c r="O73" s="11">
        <v>4</v>
      </c>
      <c r="P73" s="18">
        <f t="shared" si="2"/>
        <v>0.8</v>
      </c>
      <c r="Q73" s="20">
        <v>0.01</v>
      </c>
      <c r="R73" s="18">
        <f t="shared" si="3"/>
        <v>0.8</v>
      </c>
      <c r="S73" s="11" t="s">
        <v>596</v>
      </c>
      <c r="T73" s="11" t="s">
        <v>597</v>
      </c>
      <c r="U73" s="11" t="s">
        <v>598</v>
      </c>
      <c r="V73" s="11" t="s">
        <v>599</v>
      </c>
      <c r="W73" s="21"/>
      <c r="X73" s="22">
        <v>0.6796</v>
      </c>
      <c r="Y73" s="24"/>
    </row>
    <row r="74" s="1" customFormat="1" ht="35" customHeight="1" spans="1:25">
      <c r="A74" s="11">
        <v>69</v>
      </c>
      <c r="B74" s="11" t="s">
        <v>27</v>
      </c>
      <c r="C74" s="11" t="s">
        <v>600</v>
      </c>
      <c r="D74" s="31" t="s">
        <v>601</v>
      </c>
      <c r="E74" s="11" t="s">
        <v>600</v>
      </c>
      <c r="F74" s="31" t="s">
        <v>601</v>
      </c>
      <c r="G74" s="11" t="s">
        <v>30</v>
      </c>
      <c r="H74" s="11" t="s">
        <v>31</v>
      </c>
      <c r="I74" s="11" t="s">
        <v>44</v>
      </c>
      <c r="J74" s="11" t="s">
        <v>218</v>
      </c>
      <c r="K74" s="11">
        <v>1000</v>
      </c>
      <c r="L74" s="11" t="s">
        <v>602</v>
      </c>
      <c r="M74" s="11" t="s">
        <v>603</v>
      </c>
      <c r="N74" s="17">
        <v>365</v>
      </c>
      <c r="O74" s="11">
        <v>4.5</v>
      </c>
      <c r="P74" s="18">
        <f t="shared" si="2"/>
        <v>10</v>
      </c>
      <c r="Q74" s="20">
        <v>0.01</v>
      </c>
      <c r="R74" s="18">
        <f t="shared" si="3"/>
        <v>10</v>
      </c>
      <c r="S74" s="11" t="s">
        <v>604</v>
      </c>
      <c r="T74" s="11" t="s">
        <v>605</v>
      </c>
      <c r="U74" s="11" t="s">
        <v>443</v>
      </c>
      <c r="V74" s="11" t="s">
        <v>444</v>
      </c>
      <c r="W74" s="21"/>
      <c r="X74" s="22">
        <v>10</v>
      </c>
      <c r="Y74" s="24"/>
    </row>
    <row r="75" s="1" customFormat="1" ht="35" customHeight="1" spans="1:25">
      <c r="A75" s="11">
        <v>70</v>
      </c>
      <c r="B75" s="11" t="s">
        <v>27</v>
      </c>
      <c r="C75" s="11" t="s">
        <v>292</v>
      </c>
      <c r="D75" s="11" t="s">
        <v>293</v>
      </c>
      <c r="E75" s="11" t="s">
        <v>292</v>
      </c>
      <c r="F75" s="11" t="s">
        <v>293</v>
      </c>
      <c r="G75" s="11" t="s">
        <v>30</v>
      </c>
      <c r="H75" s="11" t="s">
        <v>31</v>
      </c>
      <c r="I75" s="11" t="s">
        <v>44</v>
      </c>
      <c r="J75" s="11" t="s">
        <v>209</v>
      </c>
      <c r="K75" s="11">
        <v>300</v>
      </c>
      <c r="L75" s="11" t="s">
        <v>602</v>
      </c>
      <c r="M75" s="11" t="s">
        <v>603</v>
      </c>
      <c r="N75" s="17">
        <v>365</v>
      </c>
      <c r="O75" s="11">
        <v>4.8</v>
      </c>
      <c r="P75" s="18">
        <f t="shared" si="2"/>
        <v>3</v>
      </c>
      <c r="Q75" s="20">
        <v>0.01</v>
      </c>
      <c r="R75" s="18">
        <f t="shared" si="3"/>
        <v>3</v>
      </c>
      <c r="S75" s="11" t="s">
        <v>606</v>
      </c>
      <c r="T75" s="11" t="s">
        <v>607</v>
      </c>
      <c r="U75" s="11" t="s">
        <v>299</v>
      </c>
      <c r="V75" s="11" t="s">
        <v>300</v>
      </c>
      <c r="W75" s="21"/>
      <c r="X75" s="22">
        <v>2.9835</v>
      </c>
      <c r="Y75" s="24"/>
    </row>
    <row r="76" s="1" customFormat="1" ht="35" customHeight="1" spans="1:25">
      <c r="A76" s="11">
        <v>71</v>
      </c>
      <c r="B76" s="11" t="s">
        <v>27</v>
      </c>
      <c r="C76" s="11" t="s">
        <v>608</v>
      </c>
      <c r="D76" s="11" t="s">
        <v>609</v>
      </c>
      <c r="E76" s="11" t="s">
        <v>608</v>
      </c>
      <c r="F76" s="11" t="s">
        <v>609</v>
      </c>
      <c r="G76" s="11" t="s">
        <v>30</v>
      </c>
      <c r="H76" s="11" t="s">
        <v>31</v>
      </c>
      <c r="I76" s="11" t="s">
        <v>44</v>
      </c>
      <c r="J76" s="11" t="s">
        <v>209</v>
      </c>
      <c r="K76" s="11">
        <v>500</v>
      </c>
      <c r="L76" s="11" t="s">
        <v>610</v>
      </c>
      <c r="M76" s="11" t="s">
        <v>611</v>
      </c>
      <c r="N76" s="17">
        <v>365</v>
      </c>
      <c r="O76" s="11">
        <v>4.8</v>
      </c>
      <c r="P76" s="18">
        <f t="shared" si="2"/>
        <v>5</v>
      </c>
      <c r="Q76" s="20">
        <v>0.01</v>
      </c>
      <c r="R76" s="18">
        <f t="shared" si="3"/>
        <v>5</v>
      </c>
      <c r="S76" s="11" t="s">
        <v>612</v>
      </c>
      <c r="T76" s="11" t="s">
        <v>613</v>
      </c>
      <c r="U76" s="11" t="s">
        <v>614</v>
      </c>
      <c r="V76" s="11" t="s">
        <v>615</v>
      </c>
      <c r="W76" s="21"/>
      <c r="X76" s="22">
        <v>4.9726</v>
      </c>
      <c r="Y76" s="24"/>
    </row>
    <row r="77" s="1" customFormat="1" ht="35" customHeight="1" spans="1:25">
      <c r="A77" s="11">
        <v>72</v>
      </c>
      <c r="B77" s="11" t="s">
        <v>27</v>
      </c>
      <c r="C77" s="11" t="s">
        <v>616</v>
      </c>
      <c r="D77" s="11" t="s">
        <v>617</v>
      </c>
      <c r="E77" s="11" t="s">
        <v>616</v>
      </c>
      <c r="F77" s="11" t="s">
        <v>617</v>
      </c>
      <c r="G77" s="11" t="s">
        <v>104</v>
      </c>
      <c r="H77" s="11" t="s">
        <v>31</v>
      </c>
      <c r="I77" s="11" t="s">
        <v>44</v>
      </c>
      <c r="J77" s="11" t="s">
        <v>33</v>
      </c>
      <c r="K77" s="16">
        <v>400</v>
      </c>
      <c r="L77" s="11" t="s">
        <v>618</v>
      </c>
      <c r="M77" s="11" t="s">
        <v>553</v>
      </c>
      <c r="N77" s="17">
        <v>479</v>
      </c>
      <c r="O77" s="11" t="s">
        <v>619</v>
      </c>
      <c r="P77" s="18">
        <v>1.2822</v>
      </c>
      <c r="Q77" s="20">
        <v>0.01</v>
      </c>
      <c r="R77" s="18">
        <v>1.2822</v>
      </c>
      <c r="S77" s="11" t="s">
        <v>620</v>
      </c>
      <c r="T77" s="11" t="s">
        <v>621</v>
      </c>
      <c r="U77" s="11" t="s">
        <v>622</v>
      </c>
      <c r="V77" s="11" t="s">
        <v>623</v>
      </c>
      <c r="W77" s="21" t="s">
        <v>624</v>
      </c>
      <c r="X77" s="22">
        <v>1.2287</v>
      </c>
      <c r="Y77" s="24"/>
    </row>
    <row r="78" s="1" customFormat="1" ht="35" customHeight="1" spans="1:25">
      <c r="A78" s="25" t="s">
        <v>625</v>
      </c>
      <c r="B78" s="26"/>
      <c r="C78" s="26"/>
      <c r="D78" s="26"/>
      <c r="E78" s="26"/>
      <c r="F78" s="27"/>
      <c r="G78" s="11"/>
      <c r="H78" s="11"/>
      <c r="I78" s="11"/>
      <c r="J78" s="11"/>
      <c r="K78" s="11">
        <f>SUM(K6:K77)</f>
        <v>31849.8</v>
      </c>
      <c r="L78" s="10" t="s">
        <v>626</v>
      </c>
      <c r="M78" s="10" t="s">
        <v>626</v>
      </c>
      <c r="N78" s="10" t="s">
        <v>626</v>
      </c>
      <c r="O78" s="10" t="s">
        <v>626</v>
      </c>
      <c r="P78" s="28"/>
      <c r="Q78" s="10" t="s">
        <v>626</v>
      </c>
      <c r="R78" s="30">
        <f>SUM(R6:R77)</f>
        <v>314.3636</v>
      </c>
      <c r="S78" s="10" t="s">
        <v>626</v>
      </c>
      <c r="T78" s="10" t="s">
        <v>626</v>
      </c>
      <c r="U78" s="10" t="s">
        <v>626</v>
      </c>
      <c r="V78" s="11" t="s">
        <v>626</v>
      </c>
      <c r="W78" s="21"/>
      <c r="X78" s="22">
        <f>SUM(X6:X77)</f>
        <v>280.631</v>
      </c>
      <c r="Y78" s="24"/>
    </row>
    <row r="80" spans="24:24">
      <c r="X80" s="1"/>
    </row>
  </sheetData>
  <autoFilter ref="A5:Z78">
    <extLst/>
  </autoFilter>
  <mergeCells count="29">
    <mergeCell ref="A2:W2"/>
    <mergeCell ref="A3:D3"/>
    <mergeCell ref="H3:K3"/>
    <mergeCell ref="A78:F7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</mergeCells>
  <pageMargins left="0.432638888888889" right="0.196527777777778" top="0.708333333333333" bottom="0.511805555555556" header="0.432638888888889" footer="0.354166666666667"/>
  <pageSetup paperSize="9" scale="4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熊嘉慧</dc:creator>
  <cp:lastModifiedBy>Administrator</cp:lastModifiedBy>
  <dcterms:created xsi:type="dcterms:W3CDTF">2025-06-26T03:29:00Z</dcterms:created>
  <dcterms:modified xsi:type="dcterms:W3CDTF">2025-07-11T01:55:18Z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5FDA9B88409049D195C06D8D1D7DEFCC_11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2052-12.1.0.16417</vt:lpwstr>
  </property>
</Properties>
</file>